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gi\Desktop\PETICIONES Y PROPOSICIONES 2025\PROPOSICIONES 2025\Proposición  - 014 - 2025 ejecucion FDL 2024\2. Chapinero Preg 2\"/>
    </mc:Choice>
  </mc:AlternateContent>
  <xr:revisionPtr revIDLastSave="0" documentId="8_{DD5A56E3-6B09-407E-AEAD-7B37022364A3}" xr6:coauthVersionLast="47" xr6:coauthVersionMax="47" xr10:uidLastSave="{00000000-0000-0000-0000-000000000000}"/>
  <bookViews>
    <workbookView xWindow="-120" yWindow="-120" windowWidth="20730" windowHeight="11160" activeTab="2" xr2:uid="{3119DF9B-8F3C-4BCB-90BB-475019FB5FAC}"/>
  </bookViews>
  <sheets>
    <sheet name="PRIMER PERIODO" sheetId="1" r:id="rId1"/>
    <sheet name="SEGUNDO PERIODO" sheetId="2" r:id="rId2"/>
    <sheet name="TERCER PERIODO" sheetId="3" r:id="rId3"/>
  </sheets>
  <definedNames>
    <definedName name="_xlnm._FilterDatabase" localSheetId="0" hidden="1">'PRIMER PERIODO'!$C$4:$O$18</definedName>
    <definedName name="_xlnm._FilterDatabase" localSheetId="1" hidden="1">'SEGUNDO PERIODO'!$A$4:$O$35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" i="1" l="1"/>
  <c r="O19" i="1"/>
  <c r="O10" i="1"/>
  <c r="O5" i="1"/>
  <c r="O6" i="1"/>
  <c r="O7" i="1"/>
  <c r="O8" i="1"/>
  <c r="O9" i="1"/>
  <c r="O12" i="1"/>
  <c r="O13" i="1"/>
  <c r="O14" i="1"/>
  <c r="O15" i="1"/>
  <c r="O17" i="1"/>
  <c r="O18" i="1"/>
  <c r="O11" i="1"/>
</calcChain>
</file>

<file path=xl/sharedStrings.xml><?xml version="1.0" encoding="utf-8"?>
<sst xmlns="http://schemas.openxmlformats.org/spreadsheetml/2006/main" count="570" uniqueCount="301">
  <si>
    <t>Proposición 014 de 2025</t>
  </si>
  <si>
    <t>CONTRATACION FONDOS DE DESARROLLO LOCAL</t>
  </si>
  <si>
    <t>UNICAMENTE CONTRATOS SUSCRITOS EN EL PERIODO  01/DICIEMBRE /2024 al 22/DICIEMBRE /2024.</t>
  </si>
  <si>
    <t>Fondo de Desarrollo Local</t>
  </si>
  <si>
    <t>Número del Contrato Según Secop</t>
  </si>
  <si>
    <t>tipo de contrato[1]</t>
  </si>
  <si>
    <t>modalidad de contratación[2]</t>
  </si>
  <si>
    <t xml:space="preserve">No. del Contrato  (numeración del FDL) </t>
  </si>
  <si>
    <t>Objeto del Contrato</t>
  </si>
  <si>
    <t xml:space="preserve">Nombre o Razón social del Contratista </t>
  </si>
  <si>
    <t>NIT o CC  del CONTRATISTA</t>
  </si>
  <si>
    <t>Si es UNION TEMPORAL O CONSORCIO  diligencia la razon social de las empresas</t>
  </si>
  <si>
    <t xml:space="preserve">Fecha de FIRMA DEL CONTRATO </t>
  </si>
  <si>
    <t>Plazo de ejecución Contractual</t>
  </si>
  <si>
    <t>Valor  inicial del contrato</t>
  </si>
  <si>
    <t xml:space="preserve"> LINK SECOP ( FAVOR CARGAR EL EXPEDIENTE CONTRACTUAL COMPLETO,)</t>
  </si>
  <si>
    <t>PROYECTO DEL PDL O PPTOS PARTICIPATIVO A CUMPLIR CON ESTE CONTRATO</t>
  </si>
  <si>
    <t>META PDL O PPTOS PARTICIPATIVOS A CUMPLIR CON ESTE CONTRATO</t>
  </si>
  <si>
    <t>CHAPINERO</t>
  </si>
  <si>
    <t>371-2024-CPS-P (121250)</t>
  </si>
  <si>
    <t>PRESTACION DE SERVICIOS</t>
  </si>
  <si>
    <t>CONTRATACION DIRECTA</t>
  </si>
  <si>
    <t>PRESTACIÓN DE SERVICIOS PROFESIONALES PARA LA GESTIÓN, DESARROLLO, SEGUIMIENTO Y EVALUACIÓN JURÍDICA PRE-CONTRACTUAL, CONTRACTUAL Y POSTCONTRACTUAL DEL PROYECTO DE INVERSIÓN CHAPINERO MODELO DE MOVILIDAD INTELIGENTE Y LAS DEMÁS RELACIONADAS CON LAS ACTIVIDADES DE LA ALCALDÍA LOCAL DE CHAPINERO</t>
  </si>
  <si>
    <t>HELMUT EDUARDO ALI CUADROS</t>
  </si>
  <si>
    <t>45 DIAS</t>
  </si>
  <si>
    <t>10.500.000 </t>
  </si>
  <si>
    <t>https://www.secop.gov.co/CO1ContractsManagement/Tendering/ProcurementContractEdit/View?docUniqueIdentifier=CO1.PCCNTR.7097555&amp;prevCtxUrl=https%3a%2f%2fwww.secop.gov.co%3a443%2fCO1ContractsManagement%2fTendering%2fProcurementContractManagement%2fIndex&amp;prevCtxLbl=Contratos+</t>
  </si>
  <si>
    <t>372-2024-CPS-P (119544)</t>
  </si>
  <si>
    <t>PRESTAR SERVICIOS DE APOYO A LA GESTIÓN PARA APOYAR LA ORGANIZACIÓN ADMINISTRATIVA, DE CONTROL Y LA OPTIMIZACIÓN DE LOS PROCESOS LOGÍSTICOS DEL FONDO DE DESARROLLO LOCAL, EN EL MARCO DE LA EJECUCIÓN DEL PLAN DE DESARROLLO LOCAL</t>
  </si>
  <si>
    <t>DAVID ARTURO PARRA VILLATE</t>
  </si>
  <si>
    <t>75 DIAS</t>
  </si>
  <si>
    <t>https://www.secop.gov.co/CO1ContractsManagement/Tendering/ProcurementContractEdit/View?docUniqueIdentifier=CO1.PCCNTR.7090824&amp;prevCtxUrl=https%3a%2f%2fwww.secop.gov.co%3a443%2fCO1ContractsManagement%2fTendering%2fProcurementContractManagement%2fIndex&amp;prevCtxLbl=Contratos+</t>
  </si>
  <si>
    <t>380-2024-CPS-P (121010)</t>
  </si>
  <si>
    <t xml:space="preserve">	PRESTAR SERVICIOS PROFESIONALES A LA GESTION DE LA ALCALDIA LOCAL DE CHAPINERO EN LAS ACTIVIDADES ADMINISTRATIVAS REQUERIDAS EN EL PROCESOS JURIDICOS, ASI COMO EN EL SEGUIMIENTO, USO Y SOPORTE DEL CUMPLIMIENTO DELOS OBJETIVOS DEL PLAN DE DESARROLLO LOCAL Y EL PLAN INSTITUCIONAL DE GESTION</t>
  </si>
  <si>
    <t>Yelixa Del Mar Velasquez Rico</t>
  </si>
  <si>
    <t>7.159.500_x000D_</t>
  </si>
  <si>
    <t>https://www.secop.gov.co/CO1ContractsManagement/Tendering/ProcurementContractEdit/View?docUniqueIdentifier=CO1.PCCNTR.7103410&amp;prevCtxUrl=https%3a%2f%2fwww.secop.gov.co%3a443%2fCO1ContractsManagement%2fTendering%2fProcurementContractManagement%2fIndex&amp;prevCtxLbl=Contratos+</t>
  </si>
  <si>
    <t>382-2024-CPS-P (120967)</t>
  </si>
  <si>
    <t>PRESTAR SERVICIOS PROFESIONALES PARA APOYAR JURÍDICAMENTE LA EJECUCION DE LAS ACCIONES REQUERIDAS PARA LA DEPURACIÓN DE LAS ACTUACIONES ADMINISTRATIVAS QUE CURSAN EN LA ALCALDIA LOCAL</t>
  </si>
  <si>
    <t>ANGELICA ALONSO DUEÑAS</t>
  </si>
  <si>
    <t>https://www.secop.gov.co/CO1ContractsManagement/Tendering/ProcurementContractEdit/View?docUniqueIdentifier=CO1.PCCNTR.7110056&amp;prevCtxUrl=https%3a%2f%2fwww.secop.gov.co%3a443%2fCO1ContractsManagement%2fTendering%2fProcurementContractManagement%2fIndex&amp;prevCtxLbl=Contratos+</t>
  </si>
  <si>
    <t>369-2024-CPS-P (120552)</t>
  </si>
  <si>
    <t xml:space="preserve">	PRESTAR SERVICIOS PROFESIONALES PARA LA GESTIÓN, DESARROLLO Y SEGUIMIENTO JURÍDICO DEL PROYECTO DE INVERSIÓN CHAPINERO MODELO DE MOVILIDAD INTELIGENTE, ASÍ COMO PARA APOYAR EL TRÁMITE DE LOS PROCESOS CONTRACTUALES Y SANCIONATORIOS DERIVADOS DEL PROYECTO</t>
  </si>
  <si>
    <t>Antonio David Castellanos Lenes</t>
  </si>
  <si>
    <t>2 MESES</t>
  </si>
  <si>
    <t>https://www.secop.gov.co/CO1ContractsManagement/Tendering/ProcurementContractEdit/View?docUniqueIdentifier=CO1.PCCNTR.7097473&amp;prevCtxUrl=https%3a%2f%2fwww.secop.gov.co%3a443%2fCO1ContractsManagement%2fTendering%2fProcurementContractManagement%2fIndex&amp;prevCtxLbl=Contratos+</t>
  </si>
  <si>
    <t>383-2024-CPS-AG (121306)</t>
  </si>
  <si>
    <t>PRESTAR SERVICIOS TECNICOS PARA APOYAR EL AREA GESTION DEL DESARROLLO LOCAL EN LAS ACTIVIDADES CONTABLES REQUERIDAS POR LA ALCALDIA LOCAL DE CHAPINERO.</t>
  </si>
  <si>
    <t>GIOVANNI ALEXANDER DELGADO BARRERA</t>
  </si>
  <si>
    <t>https://www.secop.gov.co/CO1ContractsManagement/Tendering/ProcurementContractEdit/View?docUniqueIdentifier=CO1.PCCNTR.7119805&amp;prevCtxUrl=https%3a%2f%2fwww.secop.gov.co%3a443%2fCO1ContractsManagement%2fTendering%2fProcurementContractManagement%2fIndex&amp;prevCtxLbl=Contratos+</t>
  </si>
  <si>
    <t>370-2024-CPS-AG (121249)</t>
  </si>
  <si>
    <t>PRESTAR SERVICIOS DE APOYO ADMINISTRATIVO RELACIONADOS CON EL PROYECTO CHAPINERO MODELO DE MOVILIDAD INTELIGENTE</t>
  </si>
  <si>
    <t>DIANA MARCELA DUARTE RIVEROS</t>
  </si>
  <si>
    <t>1 MES</t>
  </si>
  <si>
    <t>https://www.secop.gov.co/CO1ContractsManagement/Tendering/ProcurementContractEdit/View?docUniqueIdentifier=CO1.PCCNTR.7131670&amp;prevCtxUrl=https%3a%2f%2fwww.secop.gov.co%3a443%2fCO1ContractsManagement%2fTendering%2fProcurementContractManagement%2fIndex&amp;prevCtxLbl=Contratos+</t>
  </si>
  <si>
    <t>381-2024-CPS-P (120967)</t>
  </si>
  <si>
    <t>PRESTAR SERVICIOS PROFESIONALES PARA APOYAR JURÍDICAMENTE LA EJECUCIÓN DE LAS ACCIONES REQUERIDAS PARA LA DEPURACIÓN DE LAS ACTUACIONES ADMINISTRATIVAS QUE CURSAN EN LA ALCALDÍA LOCAL.</t>
  </si>
  <si>
    <t>Andres Eduardo Mateus Yanguantin</t>
  </si>
  <si>
    <t>https://www.secop.gov.co/CO1ContractsManagement/Tendering/ProcurementContractEdit/View?docUniqueIdentifier=CO1.PCCNTR.7125233&amp;prevCtxUrl=https%3a%2f%2fwww.secop.gov.co%3a443%2fCO1ContractsManagement%2fTendering%2fProcurementContractManagement%2fIndex&amp;prevCtxLbl=Contratos+</t>
  </si>
  <si>
    <t>386-2024-CPS-AG (120648)</t>
  </si>
  <si>
    <t>PRESTAR LOS SERVICIOS DE APOYO A LA GESTION EN LA IMPLEMENTACION, ATENCION, VERIFICACION, SOPORTE Y ACOMPAÑAMIENTO DE LOS PROCESOS Y O ACTUACIONES ADMINISTRATIVAS DE REGISTRO Y SEGUIMIENTO A LA PROPIEDAD HORIZONTAL EN LOS APLICATIVOS Y O HERRAMIENTAS VIRTUALES EN LA LOCALIDAD DE CHAPINERO</t>
  </si>
  <si>
    <t>ANGIE VANESSA BERMÚDEZ GÓMEZ</t>
  </si>
  <si>
    <t>https://www.secop.gov.co/CO1ContractsManagement/Tendering/ProcurementContractEdit/View?docUniqueIdentifier=CO1.PCCNTR.7143085&amp;prevCtxUrl=https%3a%2f%2fwww.secop.gov.co%3a443%2fCO1ContractsManagement%2fTendering%2fProcurementContractManagement%2fIndex&amp;prevCtxLbl=Contratos+</t>
  </si>
  <si>
    <t>388-2024-CPS-AG (120997)</t>
  </si>
  <si>
    <t>PRESTAR SERVICIOS ASISTENCIALES DE APOYO ADMINISTRATIVO EN LAS ACTUACIONES DE INSPECCIÓN, VIGILANCIA Y CONTROL DE COMPETENCIA DE LA ALCALDÍA LOCAL DE CHAPINERO.</t>
  </si>
  <si>
    <t>DIEGO ALEJANDRO CASTRO MUNZA</t>
  </si>
  <si>
    <t>https://www.secop.gov.co/CO1ContractsManagement/Tendering/ProcurementContractEdit/View?docUniqueIdentifier=CO1.PCCNTR.7143484&amp;prevCtxUrl=https%3a%2f%2fwww.secop.gov.co%3a443%2fCO1ContractsManagement%2fTendering%2fProcurementContractManagement%2fIndex&amp;prevCtxLbl=Contratos+</t>
  </si>
  <si>
    <t>395-2024-CPS-P(120967)</t>
  </si>
  <si>
    <t>PRESTAR SERVICOS PROFESIONALES PARA APOYAR JURÍDICAMENTE LA EJECUCIÓN DE LAS ACCIONES REQUERIDAS PARA LA DEPURACIÓN DE LAS ACTUACIONES ADMINISTRATIVAS QUE CURSAN EN LA ALCALDÍA LOCAL.</t>
  </si>
  <si>
    <t>ZAIRIS YIRLENA MENDOZA ATENCIO</t>
  </si>
  <si>
    <t>https://www.secop.gov.co/CO1ContractsManagement/Tendering/ProcurementContractEdit/View?docUniqueIdentifier=CO1.PCCNTR.7148156&amp;prevCtxUrl=https%3a%2f%2fwww.secop.gov.co%3a443%2fCO1ContractsManagement%2fTendering%2fProcurementContractManagement%2fIndex&amp;prevCtxLbl=Contratos+</t>
  </si>
  <si>
    <t>396-2024-CPS-P (121248)</t>
  </si>
  <si>
    <t xml:space="preserve">
PRESTAR SERVICIOS PROFESIONALES PARA LA GESTIÓN, EL DESARROLLO Y SEGUIMIENTO DE LA ESTRUCTURACIÓN Y FORTALECIMIENTO DEL PROYECTO DE INVERSIÓN ENMARCADO EN LA CONSTRUCCIÓN DE MUROS Y TECHOS VERDES PARA LA LOCALIDAD DE CHAPINERO</t>
  </si>
  <si>
    <t>CESAR ALFREDO VALENCIA CLIS</t>
  </si>
  <si>
    <t>https://www.secop.gov.co/CO1ContractsManagement/Tendering/ProcurementContractEdit/View?docUniqueIdentifier=CO1.PCCNTR.7163385&amp;prevCtxUrl=https%3a%2f%2fwww.secop.gov.co%3a443%2fCO1ContractsManagement%2fTendering%2fProcurementContractManagement%2fIndex&amp;prevCtxLbl=Contratos+</t>
  </si>
  <si>
    <t>Construir 500 m2 de muros y techos verdes.</t>
  </si>
  <si>
    <t>387-2024-CPS-AG (121015</t>
  </si>
  <si>
    <t>PRESTAR LOS SERVICIOS DE APOYO ASISTENCIAL PARA LA OPERACIÓN, SEGUIMIENTO Y CUMPLIMIENTO DE LOS PROCESOS Y PROCEDIMIENTOS QUE CONTRIBUYAN A LA GARANTÍA DE LOS DERECHOS DE LOS DIFERENTES GRUPOS POBLACIONALES EN EL MARCO DE LAS POLÍTICAS PÚBLICAS DE LOS PROYECTOS DE SALUD E INTEGRACIÓN SOCIAL DE LA LOCALIDAD DE CHAPINERO</t>
  </si>
  <si>
    <t>DIANA PATRICIA SEPULVEDA AÑASCO</t>
  </si>
  <si>
    <t>https://www.secop.gov.co/CO1ContractsManagement/Tendering/ProcurementContractEdit/View?docUniqueIdentifier=CO1.PCCNTR.7143088&amp;prevCtxUrl=https%3a%2f%2fwww.secop.gov.co%3a443%2fCO1ContractsManagement%2fTendering%2fProcurementContractManagement%2fIndex&amp;prevCtxLbl=Contratos+</t>
  </si>
  <si>
    <t>385-2024-CPS-P (120549)</t>
  </si>
  <si>
    <t>PRESTAR SERVICIOS PROFESIONALES PARA APOYAR EL AREA DE GESTION DE DESARROLLO LOCAL DE LA ALCALDIA LOCAL DE CHAPINERO , EN LA PLANEACION, ARTICULACIÓN, FORMULACION, SEGUIMIENTO Y EVALUACION A LOS PROYECTOS DE INVERSION PARA EL DESARROLLO INTEGRAL DE LA PRIMERA INFANCIA Y EL FORTALECIMIENTO DE LAS TRAYECTORIAS EDUCATIVAS DEL PLAN DE DESARROLLO LOCAL</t>
  </si>
  <si>
    <t>SANDRA LILIANA VARELA COMBARIZA</t>
  </si>
  <si>
    <t>https://www.secop.gov.co/CO1ContractsManagement/Tendering/ProcurementContractEdit/View?docUniqueIdentifier=CO1.PCCNTR.7143908&amp;prevCtxUrl=https%3a%2f%2fwww.secop.gov.co%3a443%2fCO1ContractsManagement%2fTendering%2fProcurementContractManagement%2fIndex&amp;prevCtxLbl=Contratos+</t>
  </si>
  <si>
    <t>405-2024-CPS-P (120985)</t>
  </si>
  <si>
    <t>PRESTAR SERVICIOS PROFESIONALES PARA APOYAR LA GESTIÓN JURÍDICA EN LA EJECUCIÓN DE LAS ACCIONES REQUERIDAS PARA EL TRÁMITE E IMPULSO PROCESAL DE LAS ACTUACIONES ADMINISTRATIVAS Y DE INSPECCIÓN, VIGILANCIA Y CONTROL DE COMPETENCIA DE LA ALCALDÍA LOCAL DE CHAPINERO</t>
  </si>
  <si>
    <t>MIGUEL ANGEL MORENO CASTELLANOS</t>
  </si>
  <si>
    <t>https://community.secop.gov.co/Public/Tendering/OpportunityDetail/Index?noticeUID=CO1.NTC.7231644&amp;isFromPublicArea=True&amp;isModal=False</t>
  </si>
  <si>
    <t>FDLCH-SAMC-002-2024 (114948)</t>
  </si>
  <si>
    <t>Selección abreviada menor cuantía</t>
  </si>
  <si>
    <t>PRESTAR SERVICIOS PARA REALIZAR ACCIONES DE ESTERILIZACIÓN, ATENCIÓN DE URGENCIAS, BRIGADAS MÉDICO-VETERINARIAS, JORNADAS DE ADOPCIÓN DE ANIMALES DE COMPAÑÍA EN CONDICIONES DE VULNERABILIDAD, EDUCACIÓN EN TENENCIA RESPONSABLE y FORTALECIMIENTO DE LA RED DE PROTECCIONISTAS EN LA LOCALIDAD DE CHAPINERO.</t>
  </si>
  <si>
    <t>DIGERATI</t>
  </si>
  <si>
    <t>6 meses</t>
  </si>
  <si>
    <t>https://community.secop.gov.co/Public/Tendering/OpportunityDetail/Index?noticeUID=CO1.NTC.6796056&amp;isFromPublicArea=True&amp;isModal=False</t>
  </si>
  <si>
    <t>NOTA INCLUYA TODA LA CONTRATACIÓN DEL FDL CON LA TOTALIDAD DEL PRESUPUESTO LOCAL DE INVERSION DIRECTA Y DE FUNCIONAMIENTO</t>
  </si>
  <si>
    <t>NO INCLUYA ADICIONES/PRORROGAS</t>
  </si>
  <si>
    <t>[1] prestación de servicio, convenio interadministrativo, cooperación, obra, interventoria, asociación, estudios y diseños, etc</t>
  </si>
  <si>
    <t xml:space="preserve">[2] LICITACION PUBLICA, CONCURSO DE MERITOS, SELECCIÓN ABREVIADA, MINIMA CUANTIA, CONTRATACION DIRECTA </t>
  </si>
  <si>
    <t>Formar 3000  personas en prevención de violencia intrafamiliar y/o violencia sexual.</t>
  </si>
  <si>
    <t>Vincular 1000 mujeres cuidadoras a estrategias de cuidado.</t>
  </si>
  <si>
    <t>Vincular 400 personas a las acciones y estrategias de reconocimiento de los saberes ancestrales en medicina.</t>
  </si>
  <si>
    <t>Implementar 16  Proyectos para el desarrollo integral de la primera infancia y la relación escuela, familia y comunidad.</t>
  </si>
  <si>
    <t>Mejorar 20 viviendas de interés social rurales</t>
  </si>
  <si>
    <t>Implementar 12 acciones de fomento para la agricultura urbana.</t>
  </si>
  <si>
    <t>Desarrollar 1 intervención física para la reducción del riesgo y adaptación al cambio climático.</t>
  </si>
  <si>
    <t>Ejecutar 4 Acciones con energías alternativas para el área rural.</t>
  </si>
  <si>
    <t>Formar 900 personas como multiplicadoras en separación en la fuente y reciclaje</t>
  </si>
  <si>
    <t>CARLOS ALBERTO PINZON MOLINA</t>
  </si>
  <si>
    <t>CONSORCIO INFRAESTRUCTURA HI JV</t>
  </si>
  <si>
    <t>Intervenir 3 Kilómetros-carril de malla vial rural con acciones de construcción y/o conservación</t>
  </si>
  <si>
    <t>Intervenir 75 metros cuadrados de Puentes vehiculares y/o peatonales de escala local sobre cuerpos de agua con acciones de construcción y/o conservación.</t>
  </si>
  <si>
    <t>CONSORCIO GJ PUENTES CHAPINERO</t>
  </si>
  <si>
    <t>LITORAL CONSULTING SAS</t>
  </si>
  <si>
    <t>Realizar 4 estrategias de fortalecimiento institucional.</t>
  </si>
  <si>
    <t>Realizar 4 acciones de inspección, vigilancia y control.</t>
  </si>
  <si>
    <t>EDWIN GUILLERMO RAMIREZ TEJADA</t>
  </si>
  <si>
    <t>JUAN CARLOS GONZALEZ LEAL</t>
  </si>
  <si>
    <t>OSCAR IVAN MOLINA MARTINEZ</t>
  </si>
  <si>
    <t>UNICAMENTE CONTRATOS SUSCRITOS EN EL PERIODO  23/ DICIEMBRE /2024 al 29/DICIEMBRE/2024.</t>
  </si>
  <si>
    <t>413-2024-CPS-P (122699)</t>
  </si>
  <si>
    <t>PRESTAR SERVICIOS PROFESIONALES PARA LAFORMULACIÓN, DESARROLLO, SEGUIMIENTO DE LOS PROYECTOS DE INVERSIÓN, Y APOYAR LOS PROCESOS DE CONTRATACIÓN DERIVADOS PARA EL CUMPLIMIENTO DE LAS METAS DEL PLAN DE DESARROLLO LOCAL DE CHAPINERO</t>
  </si>
  <si>
    <t xml:space="preserve">ÁLVARO ANDRÉS DIAZ </t>
  </si>
  <si>
    <t>CC 80219290</t>
  </si>
  <si>
    <t>N/A</t>
  </si>
  <si>
    <t>2 meses</t>
  </si>
  <si>
    <t>https://community.secop.gov.co/Public/Tendering/OpportunityDetail/Index?noticeUID=CO1.NTC.7240375&amp;isFromPublicArea=True&amp;isModal=False</t>
  </si>
  <si>
    <t>393-2024-CPS-P (120985)</t>
  </si>
  <si>
    <t xml:space="preserve">	PRESTAR SERVICIOS PROFESIONALES PARA APOYAR LA GESTION JURIDICA EN LA EJECUCION DE LAS ACCIONES REQUERIDAS PARA EL TRAMITE E IMPULSO PROCESAL DE LAS ACTUACIONES ADMINISTRATIVAS Y DE INSPECCION, VIGILANCIA Y CONTROL DE COMPETENCIA DE LA ALCALDIA LOCAL DE CHAPINERO</t>
  </si>
  <si>
    <t>CC 79865830</t>
  </si>
  <si>
    <t xml:space="preserve">45 dias </t>
  </si>
  <si>
    <t>https://www.secop.gov.co/CO1ContractsManagement/Tendering/ProcurementContractEdit/View?docUniqueIdentifier=CO1.PCCNTR.7163903&amp;awardUniqueIdentifier=&amp;buyerDossierUniqueIdentifier=CO1.BDOS.7206149&amp;id=4242958</t>
  </si>
  <si>
    <t>416-2024-CPS-P (122641)</t>
  </si>
  <si>
    <t>PRESTAR LOS SERVICIOS PROFESIONALES PARA EL AREA DEL DESARROLLO LOCAL, EN LAS ACTIVIDADES RELACIONADAS CON LA ESTRATEGIA DE INNOVACION INSTITUCIONAL, GESTION Y ANALISIS DE DATOS, EL SEGUIMIENTO Y CONTROL DE PROYECTOS DE INVERSION DEL FONDO DE DESARROLLO LOCAL DE CHAPINERO</t>
  </si>
  <si>
    <t>DANIEL HERNAN RODRIGUEZ</t>
  </si>
  <si>
    <t>CC 1075268660</t>
  </si>
  <si>
    <t>https://community.secop.gov.co/Public/Tendering/OpportunityDetail/Index?noticeUID=CO1.NTC.7240923&amp;isFromPublicArea=True&amp;isModal=False</t>
  </si>
  <si>
    <t>409-2024-CPS-AG (120980)</t>
  </si>
  <si>
    <t>PRESTAR SERVICIOS DE APOYO A LA GESTIÓN, PARA LA IMPLEMENTACIÓN DE ACCIONES EN TORNO A LAS ESTRATEGIAS DE DIÁLOGO, MEDIACIÓN, CONVIVENCIA Y PREVENCIÓN DE CONFLICTOS, VIOLENCIAS Y DELITOS, Y LA IMPLEMENTACIÓN DE ESTRATEGIAS PARA MEJORAR EL DISFRUTE DEL ESPACIO PÚBLICO, LA SEGURIDAD Y CONVIVENCIA EN LA LOCALIDAD DE CHAPINERO</t>
  </si>
  <si>
    <t>Luis Felipe Luna Hoyos</t>
  </si>
  <si>
    <t>https://www.secop.gov.co/CO1ContractsManagement/Tendering/ProcurementContractEdit/View?docUniqueIdentifier=CO1.PCCNTR.7163395&amp;prevCtxUrl=https%3a%2f%2fwww.secop.gov.co%3a443%2fCO1ContractsManagement%2fTendering%2fProcurementContractManagement%2fIndex&amp;prevCtxLbl=Contratos+</t>
  </si>
  <si>
    <t>392-2024-CPS-P (120985)</t>
  </si>
  <si>
    <t>CC  80214835</t>
  </si>
  <si>
    <t>https://www.secop.gov.co/CO1ContractsManagement/Tendering/ProcurementContractEdit/View?docUniqueIdentifier=CO1.PCCNTR.7163192&amp;prevCtxUrl=https%3a%2f%2fwww.secop.gov.co%3a443%2fCO1ContractsManagement%2fTendering%2fProcurementContractManagement%2fIndex&amp;prevCtxLbl=Contratos+</t>
  </si>
  <si>
    <t>394-2024-CPS-P (120967)</t>
  </si>
  <si>
    <t>CC 8775717</t>
  </si>
  <si>
    <t>https://www.secop.gov.co/CO1ContractsManagement/Tendering/ProcurementContractEdit/View?docUniqueIdentifier=CO1.PCCNTR.7163180&amp;prevCtxUrl=https%3a%2f%2fwww.secop.gov.co%3a443%2fCO1ContractsManagement%2fTendering%2fProcurementContractManagement%2fIndex&amp;prevCtxLbl=Contratos+</t>
  </si>
  <si>
    <t>456-2024-CPS-P (121824)</t>
  </si>
  <si>
    <t xml:space="preserve">
PRESTAR SERVICIOS PROFESIONALES PARA LA FORMULACIÓN, DESARROLLO, SEGUIMIENTO DE LA EJECUCIÓN Y EVALUACIÓN DE IMPACTOS Y RESULTADOS DE LOS PROYECTOS DE INVERSIÓN, Y DE LOS CONTRATOS DERIVADOS DE PROYECTOS DE INVERSIÓN PARA EL CUMPLIMIENTO DE LAS METAS DEL PLAN DE DESARROLLO LOCAL DE CHAPINERO.</t>
  </si>
  <si>
    <t>Lwiding Gabriel Pérez Hernández</t>
  </si>
  <si>
    <t>CC 1015438362</t>
  </si>
  <si>
    <t>3 MESES</t>
  </si>
  <si>
    <t>https://community.secop.gov.co/Public/Tendering/OpportunityDetail/Index?noticeUID=CO1.NTC.7254019&amp;isFromPublicArea=True&amp;isModal=False</t>
  </si>
  <si>
    <t>434-2024 CPS-FDLCH (121025)</t>
  </si>
  <si>
    <t>LICITACION PUBLICA</t>
  </si>
  <si>
    <t xml:space="preserve">
PRESTAR SERVICIOS PARA EL FORTALECIMIENTO DE CAPACIDADES Y LA DIGNIFICACIÓN DE LAS MUJERES EN EL MARCO DE: ESTRATEGÍAS DE CUIDADO A CUIDADORAS Y A PERSONAS CON DISCAPACIDAD, CONSTRUCCIÓN DE CIUDADANÍA PARA EL EJERCICIOS DE DERECHOS, Y, PREVENCIÓN DEL FEMINICIDIO, VIOLENCIAS BASADAS EN GÉNERO Y/O VIOLENCIAS CONTRA LAS MUJERES EN LA LOCALIDAD DE CHAPINERO</t>
  </si>
  <si>
    <t>UT CUIDADO AL CUIDADOR</t>
  </si>
  <si>
    <t>ASOCIACION DE HOGARES SI A LA VIDA NIT 900.175.374-5  - CARLOS ALBERTO PINZON MOLINA   79.867.234</t>
  </si>
  <si>
    <t>8 MESES</t>
  </si>
  <si>
    <t>https://community.secop.gov.co/Public/Tendering/OpportunityDetail/Index?noticeUID=CO1.NTC.7159344&amp;isFromPublicArea=True&amp;isModal=False</t>
  </si>
  <si>
    <t>399-2024-CPS-FDLCH(115087)</t>
  </si>
  <si>
    <t xml:space="preserve">
PRESTAR LOS SERVICIOS PARA EL DESARROLLO DE ACTIVIDADES DE PROMOCIÓN, FORTALECIMIENTO Y MANEJO DE COBERTURAS VEGETALES, ENCAMINADAS A LA RESTAURACIÓN ECOLÓGICA QUE INCLUYA LA REALIZACIÓN DE ACTIVIDADES SILVICULTURALES PARA MITIGAR RIESGOS Y PROPORCIONAR TRATAMIENTO ESPECIALIZADO AL ARBOLADO DE LA LOCALIDAD DE CHAPIN</t>
  </si>
  <si>
    <t>ACODEMA</t>
  </si>
  <si>
    <t>NIT 809010058</t>
  </si>
  <si>
    <t>6 MESES</t>
  </si>
  <si>
    <t>https://community.secop.gov.co/Public/Tendering/OpportunityDetail/Index?noticeUID=CO1.NTC.6786829&amp;isFromPublicArea=True&amp;isModal=False</t>
  </si>
  <si>
    <t>1715 - 1721</t>
  </si>
  <si>
    <t xml:space="preserve">Intervenir 8 hectáreas con procesos de restauración, rehabilitación o recuperación ecológica.
Mantener 1000 árboles urbanos y/o rurales.
</t>
  </si>
  <si>
    <t>FDLCH-CIA-404-2024</t>
  </si>
  <si>
    <t>CONVENIO INTERADMINISTRATIVO</t>
  </si>
  <si>
    <t>CONTRATACION DIRECTA CON OFERTA</t>
  </si>
  <si>
    <t>Aunar esfuerzos técnicos, administrativos y financieros entre la Subred Integrada de Servicios Norte E.S.E. y el Fondo de Desarrollo Local de Chapinero con el fin de atender población con discapacidad, sus cuidadores y desarrollar acciones complementarias de la estrategia territorial en salud, en el marco del proyecto 2024: Chapinero promueve la inclusión y el cuidado de la salud</t>
  </si>
  <si>
    <t>SUBRED INTEGRADA DE SERVICIOS DE SALUD NORTE E.S.E. (OFICIAL)</t>
  </si>
  <si>
    <t>NIT 900971006</t>
  </si>
  <si>
    <t>9 MESES</t>
  </si>
  <si>
    <t>https://community.secop.gov.co/Public/Tendering/ContractNoticePhases/View?PPI=CO1.PPI.36357689&amp;isFromPublicArea=True&amp;isModal=False</t>
  </si>
  <si>
    <t>Vincular 400 personas en acciones complementarias de la estrategia territorial de salud integral.
Vincular 200 personas con discapacidad, cuidadores y cuidadoras, en actividades alternativas de salud fisíca y mental.
Beneficiar 100 personas con discapacidad a través de Dispositivos de Asistencia Personal - Ayudas Técnicas (no incluidas en los Planes de Beneficios).</t>
  </si>
  <si>
    <t>433-2024-CPS-FDLCH (121622)</t>
  </si>
  <si>
    <t xml:space="preserve">SELECCION ABREVIADA DE MENOR CUANTIA </t>
  </si>
  <si>
    <t>CONTRATAR BAJO LA MODALIDAD DE PRECIOS UNITARIOS FIJOS, SIN FÓRMULA DE REAJUSTE Y A MONTO AGOTABLE LA PRIORIZACIÓN, EL DIAGNÓSTICO Y LAS OBRAS DE IMPLEMENTACION Y ADECUACION DE MUROS Y TECHOS VERDES EN LA LOCALIDAD DE CHAPINERO</t>
  </si>
  <si>
    <t>CONSORCIO CHAPINERO VERDE 2024</t>
  </si>
  <si>
    <t xml:space="preserve"> FUNDACION - 
PARA EL DESARROLLO SOSTENIBLE Y LA PARTICIPACION CIUDADANA – FUNDESPAC NIT 805.013.274-8 - SERVICIOS ESPECIALIZADOS EN INGENIERIA,
CONSULTORIAS Y ASESORIAS S.A.S NIT 901.366.606-2</t>
  </si>
  <si>
    <t>4 MESES</t>
  </si>
  <si>
    <t>https://community.secop.gov.co/Public/Tendering/OpportunityDetail/Index?noticeUID=CO1.NTC.7216690&amp;isFromPublicArea=True&amp;isModal=False</t>
  </si>
  <si>
    <t>432-2024- CPS- FDLCH (120041)</t>
  </si>
  <si>
    <t>PRESTAR LOS SERVICIOS PARA EL DESARROLLO DE ACTIVIDADES Y EVENTOS ORIENTADOS AL FORTALECIMIENTO DE EMPRENDIMIENTOS Y/O UNIDADES CULTURALES, CREATIVAS Y/O TURÍSTICAS EN LA LOCALIDAD DE CHAPINERO,</t>
  </si>
  <si>
    <t>UT ESTRATÉGICA-CEDAVIDA</t>
  </si>
  <si>
    <t>INTEGRACIÓN ESTRATÉGICA SAS NIT 901.866.247-7 - JOHANNA MARCELA RODRIGUEZ
CABALLERO  CC 1.018.412.053</t>
  </si>
  <si>
    <t>https://community.secop.gov.co/Public/Tendering/OpportunityDetail/Index?noticeUID=CO1.NTC.7222902&amp;isFromPublicArea=True&amp;isModal=False</t>
  </si>
  <si>
    <t>Apoyar 200 Mipymes Y/O Emprendimientos Culturales Y Creativos</t>
  </si>
  <si>
    <t>421-2024-CPS-FDLCH (120769)</t>
  </si>
  <si>
    <t>PRESTAR SERVICIOS PARA LA INSTALACIÓN DE ACCIONES DE ENERGÍAS ALTERNATIVAS EN LAS VIVIENDAS SELECCIONADAS DE LA ZONAN RURAL DE LA LOCALIDAD DE CHAPINERO EN LA VEREDA EL VERJÓN A MONTO AGOTABLE</t>
  </si>
  <si>
    <t>ENERGIAS LIMPIAS DE COLOMBIA ENELICO SAS</t>
  </si>
  <si>
    <t>NIT 901257617</t>
  </si>
  <si>
    <t>https://community.secop.gov.co/Public/Tendering/ContractNoticePhases/View?PPI=CO1.PPI.35994982&amp;isFromPublicArea=True&amp;isModal=False</t>
  </si>
  <si>
    <t>442-2024_CPS (116114)</t>
  </si>
  <si>
    <t>PRESTAR SERVICIOS PARA DESARROLLAR Y FORTALECER, HUERTAS URBANAS Y PERIURBANAS, A TRAVÉS DE LA IMPLEMENTACIÓN DE ACCIONES DE FOMENTO EN AGRICULTURA URBANA Y PERIURBANA, EN EL MARCO DE LA AGROECOLOGÍA ENTORNO A LA ADAPTACIÓN AL CAMBIO CLIMÁTICO</t>
  </si>
  <si>
    <t xml:space="preserve">
LCB GROUP SAS</t>
  </si>
  <si>
    <t>NIT 901154292</t>
  </si>
  <si>
    <t>https://community.secop.gov.co/Public/Tendering/OpportunityDetail/Index?noticeUID=CO1.NTC.7167101&amp;isFromPublicArea=True&amp;isModal=False</t>
  </si>
  <si>
    <t>412-2024-CPS-FDLCH (119011)</t>
  </si>
  <si>
    <t>GESTIONAR E IMPLEMENTAR ACCIONES Y PROCESOS DE PREVENCIÓN DE VIOLENCIA EN EL CONTEXTO FAMILIAR, SEXUAL Y OTRAS VULNERACIONES, ASÍ COMO LA PROMOCIÓN DE LOS DERECHOS DE LAS NIÑAS, LOS NIÑOS, ADOLESCENTES Y LAS FAMILIAS DE LA LOCALIDAD DE CHAPINERO</t>
  </si>
  <si>
    <t>ASOCIACIÓN DE HOGARES SI A LA VIDA</t>
  </si>
  <si>
    <t>NIT 900175374</t>
  </si>
  <si>
    <t>24/12/2024 </t>
  </si>
  <si>
    <t>https://community.secop.gov.co/Public/Tendering/OpportunityDetail/Index?noticeUID=CO1.NTC.7124460&amp;isFromPublicArea=True&amp;isModal=False</t>
  </si>
  <si>
    <t>389-2024-CPS-FDLCH (118219)</t>
  </si>
  <si>
    <t>PRESTAR SERVICIOS PARA LA GESTIÓN AMBIENTAL TERRITORIAL MEDIANTE PROCESOS DE SENSIBILIZACIÓN AMBIENTAL QUE PERMITAN ESTIMULAR Y PROMOVER HÁBITOS DE CONSUMO RESPONSABLE, SEPARACIÓN EN LA FUENTE Y RECICLAJE EN LA LOCALIDAD DE CHAPINERO</t>
  </si>
  <si>
    <t>23/12/2024 </t>
  </si>
  <si>
    <t>https://community.secop.gov.co/Public/Tendering/OpportunityDetail/Index?noticeUID=CO1.NTC.7066343&amp;isFromPublicArea=True&amp;isModal=False</t>
  </si>
  <si>
    <t>390-2024-CPS-FDLCH (119171)</t>
  </si>
  <si>
    <t>PRESTAR SERVICIOS PARA EL FORTALECIMIENTO DE DISPOSITIVOS DE BASE COMUNITARIA EN LA PREVENCIÓN DEL CONSUMO DE SUSTANCIAS PSICOACTIVAS Y LA PROMOCIÓN DE ESTRATEGIAS DE PREVENCIÓN DEL EMBARAZO EN ADOLESCENTES DE LA LOCALIDAD DE CHAPINERO.</t>
  </si>
  <si>
    <t>DISTRIINDUSTRIAL</t>
  </si>
  <si>
    <t>NIT 900575427</t>
  </si>
  <si>
    <t>https://community.secop.gov.co/Public/Tendering/OpportunityDetail/Index?noticeUID=CO1.NTC.7084929&amp;isFromPublicArea=True&amp;isModal=False</t>
  </si>
  <si>
    <t>2024-2025</t>
  </si>
  <si>
    <t xml:space="preserve"> Vincular 200 personas a las acciones y estrategias para la prevención del embarazo adolescente. Vincular 400 personas a las acciones desarrolladas desde los dispositivos de base comunitaria en respuesta al consumo de SPA</t>
  </si>
  <si>
    <t>398-2024-CPS-FDLCH (119011)</t>
  </si>
  <si>
    <t>DESARROLLAR ESTRATEGIAS DE SENSIBILIZACIÓN Y FORMACIÓN PARA EL FORTALECIMIENTO DE PRÁCTICAS DE CRIANZA ASERTIVAS EN PRIMERA INFANCIA Y CUIDADO CALIFICADO DIRIGIDO A LOS PADRES, MADRES DE FAMILIA Y/O CUIDADORES DE LAS NIÑAS Y NIÑOS DE EDUCACIÓN INICIAL DE LOS COLEGIOS DISTRITALES DE LA LOCALIDAD DE CHAPINERO, EN EL MARCO DEL PROYECTO 1830 "Chapinero es Primera Infancia</t>
  </si>
  <si>
    <t xml:space="preserve">
Avance Organizacional Consultores BIC</t>
  </si>
  <si>
    <t>NIT 800131690</t>
  </si>
  <si>
    <t>135 dias</t>
  </si>
  <si>
    <t>https://community.secop.gov.co/Public/Tendering/ContractNoticePhases/View?PPI=CO1.PPI.35480179&amp;isFromPublicArea=True&amp;isModal=False</t>
  </si>
  <si>
    <t>430-2024-CCV-FDLCH(121110)</t>
  </si>
  <si>
    <t>SUMINISTROS</t>
  </si>
  <si>
    <t>Selección abreviada subasta inversa</t>
  </si>
  <si>
    <t>PRESTAR SERVICIOS PARA EL FORTALECIMIENTO, CONSTRUCCIÓN DE SOSTENIBILIDAD A LARGO PLAZO Y CAPACITACIÓN DE LAS ORGANIZACIONES SOCIALES, COMUNITARIAS E INSTANCIAS DE PARTICIPACIÓN CIUDADANA. Y EL FOMENTO DE LA PARTICIPACIÓN CIUDADANA, ESTRATEGIA DE PRESUPUESTOS PARTICIPATIVOS, EL GOBIERNO ABIERTO, EN LA LOCALIDAD DE CHAPINERO</t>
  </si>
  <si>
    <t>ADIFCOL</t>
  </si>
  <si>
    <t>900.216.251-5</t>
  </si>
  <si>
    <t>10 meses</t>
  </si>
  <si>
    <t>https://community.secop.gov.co/Public/Tendering/OpportunityDetail/Index?noticeUID=CO1.NTC.7206297&amp;isFromPublicArea=True&amp;isModal=False</t>
  </si>
  <si>
    <t>Capacitar 450 Personas A Través De Procesos De Formación Para La Participación De Manera Virtual Y Presencial. - Fortalecer 40 Organizaciones Jac E Instancias De Participación Ciudadana</t>
  </si>
  <si>
    <t>435-2024-CCV (121377)</t>
  </si>
  <si>
    <t>COMPRAVENTA</t>
  </si>
  <si>
    <t>REALIZAR LA COMPRAVENTA DE LOS BIENES DESTINADOS PARA LA DOTACIÓN DEL CENTRO CRECER CHAPINERO EN EL MARCO DEL PROYECTO DE INVERSIÓN 1710 "CHAPINERO CONSTRUYE INFRAESTRUCTURA SOCIAL</t>
  </si>
  <si>
    <t>GNSAS</t>
  </si>
  <si>
    <t>NIT 901370420</t>
  </si>
  <si>
    <t>3 meses</t>
  </si>
  <si>
    <t>https://community.secop.gov.co/Public/Tendering/OpportunityDetail/Index?noticeUID=CO1.NTC.7201661&amp;isFromPublicArea=True&amp;isModal=False</t>
  </si>
  <si>
    <t>Dotar 1 Centro De Atención Especializado</t>
  </si>
  <si>
    <t>417-2024-CPS-FDLCH (121801)</t>
  </si>
  <si>
    <t>REALIZAR EL MANTENIMIENTO, PREVENTIVO Y CORRECTIVO DE LOS SISTEMAS DE CABLEADO ESTRUCTURADO Y SISTEMA ELÉCTRICO REGULADO DE LA ALCALDIA LOCAL DE CHAPINERO</t>
  </si>
  <si>
    <t>T&amp;S COMP S.A.S</t>
  </si>
  <si>
    <t>5 meses</t>
  </si>
  <si>
    <t>https://community.secop.gov.co/Public/Tendering/OpportunityDetail/Index?noticeUID=CO1.NTC.7189516&amp;isFromPublicArea=True&amp;isModal=False</t>
  </si>
  <si>
    <t>447-2024-CIN-FDLCH (123613)</t>
  </si>
  <si>
    <t>INTERVENTORIA</t>
  </si>
  <si>
    <t>Mínima cuantía</t>
  </si>
  <si>
    <t xml:space="preserve">
REALIZAR LA INTERVENTORÍA TÉCNICA, ADMINISTRATIVA, FINANCIERA, ECONÓMICA, SOCIAL, JURÍDICA, AMBIENTAL Y SG-SST, DEL CONTRATO CUYO OBJETO ES CONTRATAR BAJO LA MODALIDAD DE PRECIOS UNITARIOS FIJOS, SIN FÓRMULA DE REAJUSTE Y A MONTO AGOTABLE LA PRIORIZACIÓN, EL DIAGNÓSTICO Y LAS OBRAS DE LOS MEJORAMIENTOS INTEGRALES DE LAS VIVIENDAS RURALES DISPERSAS Y/O CONCENTRADAS LOCALIZADAS EN LA LOCALIDAD DE CHAPINERO.</t>
  </si>
  <si>
    <t>YT CONSTRUCIVILES S.A.S</t>
  </si>
  <si>
    <t>NIT 901193456</t>
  </si>
  <si>
    <t>https://community.secop.gov.co/Public/Tendering/OpportunityDetail/Index?noticeUID=CO1.NTC.7231732&amp;isFromPublicArea=True&amp;isModal=False</t>
  </si>
  <si>
    <t>443-2024-CPS (123560)</t>
  </si>
  <si>
    <t>FORTALECER LOS SABERES ANCESTRALES EN SALUD DE MANERA INTERNA Y COMUNITARIA EN LAS FAMILIAS CAMPESINAS DE LA LOCALIDAD DE CHAPINERO</t>
  </si>
  <si>
    <t xml:space="preserve">
CORPORACIÓN ESCALANDO FUTURO</t>
  </si>
  <si>
    <t>NIT 900017160</t>
  </si>
  <si>
    <t>https://community.secop.gov.co/Public/Tendering/OpportunityDetail/Index?noticeUID=CO1.NTC.7227682&amp;isFromPublicArea=True&amp;isModal=False</t>
  </si>
  <si>
    <t>425-2024-CPS-FDLCH (121845)</t>
  </si>
  <si>
    <t>Prestar el servicio de mantenimiento preventivo y correctivo, incluida la certificación bajo norma NTC-5926-1, de los dos ascensores eléctricos de marcas MP&amp;L y OTIS, con suministro de repuestos, y a monto agotable, de la Alcaldía Local de Chapinero</t>
  </si>
  <si>
    <t xml:space="preserve">
MABTRONICS INGENIERIA SAS</t>
  </si>
  <si>
    <t>NIT  900930953</t>
  </si>
  <si>
    <t>12 meses</t>
  </si>
  <si>
    <t>https://community.secop.gov.co/Public/Tendering/OpportunityDetail/Index?noticeUID=CO1.NTC.7214330&amp;isFromPublicArea=True&amp;isModal=False</t>
  </si>
  <si>
    <t>427-2024-COP-FDLCH (120365)</t>
  </si>
  <si>
    <t>OBRA</t>
  </si>
  <si>
    <t>Licitación pública (Obra pública)</t>
  </si>
  <si>
    <t>REALIZAR EL AJUSTE, COMPLEMETANCIÓN Y/O ACTUALIZACIÓN DE LOS ESTUDIOS Y DISEÑOS A PRECIO GLOBAL FIJO, Y EJECUTAR A MONTO AGOTABLE POR PRECIOS UNITARIOS FIJOS, OBRAS Y ACTIVIDADES PARA LA CONSERVACION Y/O CONSTRUCCION DE LA INFRAESTRUCTURA VIAL URBANA Y ESPACIO PUBLICO, INTERVENCION DE CICLO INFRAESTRUCTURA Y CONSERVACION DE PUENTES DE LA LOCALIDAD DE CHAPINERO, EN BOGOTÁ, D.C.</t>
  </si>
  <si>
    <t>HRM INGENERIA S.A.S NIT 900.438.670-0 - VRC INGENERIA LTDA NIT 900.155. 125-2</t>
  </si>
  <si>
    <t>https://community.secop.gov.co/Public/Tendering/OpportunityDetail/Index?noticeUID=CO1.NTC.7122046&amp;isFromPublicArea=True&amp;isModal=False</t>
  </si>
  <si>
    <t>444 -2024-COP-FDLCH (118705)</t>
  </si>
  <si>
    <t>REALIZAR UNA OBRA DE MITIGACIÓN PARA LA REDUCCIÓN DEL RIESGO Y LA ADAPTACIÓN AL CAMBIO CLIMÁTICO EN EL BARRIO VILLA DEL CERRO DE LA LOCALIDAD DE CHAPINERO, INCLUYENDO LA REVISIÓN, AJUSTE Y ACTUALIZACIÓN DE ESTUDIOS Y DISEÑOS PROPORCIONADOS POR LA ALCALDÍA LOCAL DE CHAPINERO</t>
  </si>
  <si>
    <t>CONSORCIO CIERRE MITIGACIÓN</t>
  </si>
  <si>
    <t>VANEGAS INGENIEROS SAS 8 NIT 830138289-6
- LUIS FERNANDO ISAZA CALDERON CC  19207601</t>
  </si>
  <si>
    <t>https://community.secop.gov.co/Public/Tendering/OpportunityDetail/Index?noticeUID=CO1.NTC.7153605&amp;isFromPublicArea=True&amp;isModal=False</t>
  </si>
  <si>
    <t>426-2024-COP-FDLCH (118205)</t>
  </si>
  <si>
    <t>CONTRATAR BAJO LA MODALIDAD DE PRECIOS UNITARIOS FIJOS, SIN FÓRMULA DE REAJUSTE Y A MONTO AGOTABLE LA PRIORIZACIÓN, EL DIAGNÓSTICO Y LAS OBRAS DE LOS MEJORAMIENTOS INTEGRALES DE LAS VIVIENDAS RURALES DISPERSAS Y/O CONCENTRADAS LOCALIZADAS EN LA LOCALIDAD DE CHAPINERO</t>
  </si>
  <si>
    <t>CONSORCIO CONSTRUCTOR CR 2024</t>
  </si>
  <si>
    <t>PROYECTOS - CR S.A.S BIC
NIT. 901.841.386-4_x000D_ - LATORRE ORTIZ INGENIERIA SAS NIT. 900.600.224-2</t>
  </si>
  <si>
    <t>https://community.secop.gov.co/Public/Tendering/OpportunityDetail/Index?noticeUID=CO1.NTC.7067953&amp;isFromPublicArea=True&amp;isModal=False</t>
  </si>
  <si>
    <t>428-2024-CIN-FDLCH (121014)</t>
  </si>
  <si>
    <t>Concurso de méritos abierto</t>
  </si>
  <si>
    <t>REALIZAR LA INTERVENTORÍA TÉCNICA, ADMINISTRATIVA, FINANCIERA, JURÍDICA Y AMBIENTAL AL CONTRATO DE OBRA PARA EL CONTRATO QUE BUSCA REALIZAR EL AJUSTE, COMPLEMETANCIÓN Y/O ACTUALIZACIÓN DE LOS ESTUDIOS Y DISEÑOS A PRECIO GLOBAL FIJO, Y EJECUTAR A MONTO AGOTABLE POR PRECIOS UNITARIOS FIJOS, OBRAS Y ACTIVIDADES PARA LA CONSERVACION Y/O CONSTRUCCION DE LA INFRAESTRUCTURA VIAL URBANA Y ESPACIO PUBLICO, INTERVENCION DE CICLO INFRAESTRUCTURA Y CONSERVACION DE PUENTES DE LA LOCALIDAD DE CHAPINERO.</t>
  </si>
  <si>
    <t>R&amp;M CONSTRUCCIONES E INTERVENTORIAS S.A.S</t>
  </si>
  <si>
    <t>NIT 830028126</t>
  </si>
  <si>
    <t>https://community.secop.gov.co/Public/Tendering/OpportunityDetail/Index?noticeUID=CO1.NTC.7206349&amp;isFromPublicArea=True&amp;isModal=False</t>
  </si>
  <si>
    <t>Intervenir 1,2 Kilómetros-carril de malla vial urbana (local y/o intermedia) con acciones de construcción y/o conservación.
Intervenir 3 Kilómetros-carril de malla vial rural con acciones de construcción y/o conservación
Intervenir 75 metros cuadrados de Puentes vehiculares y/o peatonales de escala local sobre cuerpos de agua con acciones de construcción y/o conservación.</t>
  </si>
  <si>
    <t>424-2024-CIN-FDLCH (120369)</t>
  </si>
  <si>
    <t>REALIZAR LA INTERVENTORÍA ESPECIALIZADA, INTEGRAL TÉCNICA, ADMINISTRATIVA, LEGAL, FINANCIERA, AMBIENTAL, SOCIAL Y PREDIAL PARA LA CONSULTORIA ENCARGADA DE REALIZAR LA ELABORACIÓN ESPECIALIZADA, INTEGRAL TÉCNICA, ADMINISTRATIVA, LEGAL, FINANCIERA, AMBIENTAL, SOCIAL Y PREDIAL DE LOS ESTUDIOS, DISEÑOS Y TRAMITES DE LICENCIAMIENTO PARA LA INTERVENCIÓN DE PUENTES VEHICULARES Y/O PEATONALES SOBRE CUERPOS DE AGUA CON ACCIONES DE CONSTRUCCIÓN Y/O CONSERVACIÓN EN LA LOCALIDAD DE CHAPINERO EN BOGOTÁ D.C</t>
  </si>
  <si>
    <t>NIT 901499397</t>
  </si>
  <si>
    <t>https://community.secop.gov.co/Public/Tendering/ContractNoticePhases/View?PPI=CO1.PPI.36017005&amp;isFromPublicArea=True&amp;isModal=False</t>
  </si>
  <si>
    <t>429-2024-CIN-FDLCH (121630)</t>
  </si>
  <si>
    <t>REALIZAR LA INTERVENTORÍA TÉCNICA, ADMINISTRATIVA, FINANCIERA, ECONÓMICA, SOCIAL, JURÍDICA, AMBIENTAL Y SG-SST, DEL CONTRATO CUYO OBJETO ES REALIZAR UNA OBRA DE MITIGACIÓN PARA LA REDUCCIÓN DEL RIESGO Y LA ADAPTACIÓN AL CAMBIO CLIMÁTICO EN EL BARRIO VILLA DEL CERRO DE LA LOCALIDAD DE CHAPINERO, INCLUYENDO LA REVISIÓN, AJUSTE Y ACTUALIZACIÓN DE ESTUDIOS Y DISEÑOS PROPORCIONADOS POR LA ALCALDÍA LOCAL DE CHAPINERO.</t>
  </si>
  <si>
    <t>CONSULTORES, DESARROLLO Y AMBIENTE S.A.S BIC</t>
  </si>
  <si>
    <t>NIT 900965653</t>
  </si>
  <si>
    <t>https://community.secop.gov.co/Public/Tendering/OpportunityDetail/Index?noticeUID=CO1.NTC.7223291&amp;isFromPublicArea=True&amp;isModal=False</t>
  </si>
  <si>
    <t>406-2024-CCO-FDLCH (120370)</t>
  </si>
  <si>
    <t>CONSULTORIA</t>
  </si>
  <si>
    <t xml:space="preserve">
REALIZAR LA CONSULTORÍA ESPECIALIZADA, INTEGRAL, TÉCNICA, ADMINISTRATIVA, LEGAL, FINANCIERA, AMBIENTAL, SOCIAL Y PREDIAL PARA LA ELABORACIÓN DE LOS ESTUDIOS, DISEÑOS Y TRAMITES DE LICENCIAMIENTO PARA LA INTERVENCIÓN DE PUENTES VEHICULARES Y/O PEATONALES SOBRE CUERPOS DE AGUA CON ACCIONES DE CONSTRUCCIÓN Y/O CONSERVACIÓN EN LA LOCALIDAD DE CHAPINERO EN BOGOTÁ D.C.</t>
  </si>
  <si>
    <t>GEOLIVE SERVICIOS PARA INGENIERIA S.A.S. NIT  901.048.250-0 - JAM INGENIERIA Y MEDIO AMBIENTE S.A.S NIT 830.084.684-9_x000D_</t>
  </si>
  <si>
    <t>https://community.secop.gov.co/Public/Tendering/OpportunityDetail/Index?noticeUID=CO1.NTC.7159853&amp;isFromPublicArea=True&amp;isModal=False</t>
  </si>
  <si>
    <t>UNICAMENTE CONTRATOS SUSCRITOS EN EL PERIODO  30/DICIEMBRE /2024 al 31/DICIEMBRE /2024.</t>
  </si>
  <si>
    <t>NO CELEBRO CONTRATOS EN ESTE RANGODE TIEMPO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</si>
</sst>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240A]\ #,##0.00"/>
  </numFmts>
  <fonts count="3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sz val="13"/>
      <color theme="1"/>
      <name val="Arial Narrow"/>
      <family val="2"/>
    </font>
    <font>
      <b/>
      <sz val="10"/>
      <color theme="0"/>
      <name val="Arial Narrow"/>
      <family val="2"/>
    </font>
    <font>
      <b/>
      <sz val="9"/>
      <color theme="0"/>
      <name val="Arial Narrow"/>
      <family val="2"/>
    </font>
    <font>
      <b/>
      <u/>
      <sz val="9"/>
      <color theme="0"/>
      <name val="Arial Narrow"/>
      <family val="2"/>
    </font>
    <font>
      <sz val="10"/>
      <color rgb="FF000000"/>
      <name val="Arial"/>
      <family val="2"/>
    </font>
    <font>
      <b/>
      <sz val="13"/>
      <color rgb="FFFF0000"/>
      <name val="Arial Narrow"/>
      <family val="2"/>
    </font>
    <font>
      <u/>
      <sz val="11"/>
      <color theme="10"/>
      <name val="Arial Narrow"/>
      <family val="2"/>
    </font>
    <font>
      <b/>
      <sz val="12"/>
      <color rgb="FFFF0000"/>
      <name val="Arial Narrow"/>
      <family val="2"/>
    </font>
    <font>
      <sz val="11"/>
      <color rgb="FF242424"/>
      <name val="Aptos Narrow"/>
      <family val="2"/>
    </font>
    <font>
      <sz val="10"/>
      <color rgb="FF000000"/>
      <name val="Arial"/>
      <family val="2"/>
    </font>
    <font>
      <sz val="11"/>
      <color theme="1"/>
      <name val="Garamond"/>
      <family val="1"/>
    </font>
    <font>
      <b/>
      <sz val="16"/>
      <color theme="1"/>
      <name val="Garamond"/>
      <family val="1"/>
    </font>
    <font>
      <b/>
      <sz val="12"/>
      <color theme="1"/>
      <name val="Garamond"/>
      <family val="1"/>
    </font>
    <font>
      <b/>
      <sz val="13"/>
      <color theme="1"/>
      <name val="Garamond"/>
      <family val="1"/>
    </font>
    <font>
      <b/>
      <sz val="10"/>
      <color theme="0"/>
      <name val="Garamond"/>
      <family val="1"/>
    </font>
    <font>
      <b/>
      <sz val="9"/>
      <color theme="0"/>
      <name val="Garamond"/>
      <family val="1"/>
    </font>
    <font>
      <b/>
      <u/>
      <sz val="9"/>
      <color theme="0"/>
      <name val="Garamond"/>
      <family val="1"/>
    </font>
    <font>
      <sz val="9"/>
      <color rgb="FF000000"/>
      <name val="Garamond"/>
      <family val="1"/>
    </font>
    <font>
      <sz val="11"/>
      <color rgb="FF242424"/>
      <name val="Garamond"/>
      <family val="1"/>
    </font>
    <font>
      <sz val="9"/>
      <color theme="1"/>
      <name val="Garamond"/>
      <family val="1"/>
    </font>
    <font>
      <u/>
      <sz val="11"/>
      <color theme="10"/>
      <name val="Garamond"/>
      <family val="1"/>
    </font>
    <font>
      <sz val="8"/>
      <color rgb="FF000000"/>
      <name val="Garamond"/>
      <family val="1"/>
    </font>
    <font>
      <u/>
      <sz val="9"/>
      <color theme="10"/>
      <name val="Garamond"/>
      <family val="1"/>
    </font>
    <font>
      <sz val="10"/>
      <color rgb="FF000000"/>
      <name val="Garamond"/>
      <family val="1"/>
    </font>
    <font>
      <b/>
      <sz val="13"/>
      <color rgb="FFFF0000"/>
      <name val="Garamond"/>
      <family val="1"/>
    </font>
    <font>
      <b/>
      <sz val="12"/>
      <color rgb="FFFF0000"/>
      <name val="Garamond"/>
      <family val="1"/>
    </font>
    <font>
      <sz val="9"/>
      <color rgb="FF242424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51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7" fillId="2" borderId="1" xfId="0" applyFont="1" applyFill="1" applyBorder="1" applyAlignment="1">
      <alignment horizontal="justify" vertical="center" wrapText="1"/>
    </xf>
    <xf numFmtId="0" fontId="8" fillId="2" borderId="1" xfId="1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0" fillId="0" borderId="1" xfId="0" applyBorder="1"/>
    <xf numFmtId="0" fontId="10" fillId="0" borderId="0" xfId="0" applyFont="1"/>
    <xf numFmtId="0" fontId="9" fillId="0" borderId="0" xfId="0" applyFont="1" applyAlignment="1">
      <alignment horizontal="justify" vertical="center" wrapText="1"/>
    </xf>
    <xf numFmtId="0" fontId="11" fillId="0" borderId="0" xfId="1" applyFont="1" applyAlignment="1">
      <alignment vertical="center"/>
    </xf>
    <xf numFmtId="0" fontId="1" fillId="0" borderId="0" xfId="1" applyAlignment="1">
      <alignment vertical="center"/>
    </xf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12" fillId="0" borderId="0" xfId="0" applyFont="1"/>
    <xf numFmtId="0" fontId="0" fillId="0" borderId="0" xfId="0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1" fillId="2" borderId="5" xfId="1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0" fillId="3" borderId="17" xfId="0" applyFont="1" applyFill="1" applyBorder="1" applyAlignment="1">
      <alignment horizontal="center" vertical="center" wrapText="1"/>
    </xf>
    <xf numFmtId="14" fontId="23" fillId="0" borderId="11" xfId="0" applyNumberFormat="1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5" fillId="3" borderId="17" xfId="2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0" fillId="3" borderId="14" xfId="0" applyFont="1" applyFill="1" applyBorder="1" applyAlignment="1">
      <alignment horizontal="center" vertical="center" wrapText="1"/>
    </xf>
    <xf numFmtId="14" fontId="23" fillId="0" borderId="14" xfId="0" applyNumberFormat="1" applyFont="1" applyBorder="1" applyAlignment="1">
      <alignment horizontal="center" vertical="center"/>
    </xf>
    <xf numFmtId="3" fontId="22" fillId="0" borderId="3" xfId="0" applyNumberFormat="1" applyFont="1" applyBorder="1" applyAlignment="1">
      <alignment horizontal="center" vertical="center"/>
    </xf>
    <xf numFmtId="0" fontId="25" fillId="3" borderId="14" xfId="2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14" fontId="24" fillId="0" borderId="0" xfId="0" applyNumberFormat="1" applyFont="1" applyAlignment="1">
      <alignment horizontal="center" vertical="center"/>
    </xf>
    <xf numFmtId="0" fontId="22" fillId="0" borderId="8" xfId="0" applyFont="1" applyBorder="1" applyAlignment="1">
      <alignment horizontal="center" vertical="center" wrapText="1"/>
    </xf>
    <xf numFmtId="0" fontId="27" fillId="0" borderId="7" xfId="2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14" fontId="24" fillId="0" borderId="11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0" fontId="25" fillId="0" borderId="20" xfId="2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 wrapText="1"/>
    </xf>
    <xf numFmtId="14" fontId="24" fillId="0" borderId="4" xfId="0" applyNumberFormat="1" applyFont="1" applyBorder="1" applyAlignment="1">
      <alignment horizontal="center" vertical="center"/>
    </xf>
    <xf numFmtId="3" fontId="24" fillId="0" borderId="4" xfId="0" applyNumberFormat="1" applyFont="1" applyBorder="1" applyAlignment="1">
      <alignment horizontal="center" vertical="center"/>
    </xf>
    <xf numFmtId="0" fontId="25" fillId="0" borderId="4" xfId="2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2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14" fontId="24" fillId="0" borderId="21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3" fontId="24" fillId="0" borderId="2" xfId="0" applyNumberFormat="1" applyFont="1" applyBorder="1" applyAlignment="1">
      <alignment horizontal="center" vertical="center"/>
    </xf>
    <xf numFmtId="0" fontId="25" fillId="0" borderId="2" xfId="2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 wrapText="1"/>
    </xf>
    <xf numFmtId="14" fontId="24" fillId="0" borderId="13" xfId="0" applyNumberFormat="1" applyFont="1" applyBorder="1" applyAlignment="1">
      <alignment horizontal="center" vertical="center"/>
    </xf>
    <xf numFmtId="3" fontId="22" fillId="0" borderId="11" xfId="0" applyNumberFormat="1" applyFont="1" applyBorder="1" applyAlignment="1">
      <alignment horizontal="center" vertical="center"/>
    </xf>
    <xf numFmtId="0" fontId="25" fillId="0" borderId="17" xfId="2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3" fontId="22" fillId="0" borderId="13" xfId="0" applyNumberFormat="1" applyFont="1" applyBorder="1" applyAlignment="1">
      <alignment horizontal="center" vertical="center"/>
    </xf>
    <xf numFmtId="0" fontId="25" fillId="0" borderId="13" xfId="2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5" fillId="0" borderId="11" xfId="2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 wrapText="1"/>
    </xf>
    <xf numFmtId="0" fontId="22" fillId="4" borderId="11" xfId="0" applyFont="1" applyFill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14" fontId="24" fillId="0" borderId="3" xfId="0" applyNumberFormat="1" applyFont="1" applyBorder="1" applyAlignment="1">
      <alignment horizontal="center" vertical="center"/>
    </xf>
    <xf numFmtId="0" fontId="25" fillId="0" borderId="3" xfId="2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5" fillId="0" borderId="26" xfId="2" applyFont="1" applyBorder="1" applyAlignment="1">
      <alignment horizontal="center" vertical="center" wrapText="1"/>
    </xf>
    <xf numFmtId="0" fontId="23" fillId="0" borderId="3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/>
    </xf>
    <xf numFmtId="0" fontId="28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0" fillId="2" borderId="3" xfId="0" applyFont="1" applyFill="1" applyBorder="1" applyAlignment="1">
      <alignment horizontal="center" vertical="center" wrapText="1"/>
    </xf>
    <xf numFmtId="0" fontId="21" fillId="2" borderId="3" xfId="1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3" fontId="22" fillId="0" borderId="0" xfId="0" applyNumberFormat="1" applyFont="1" applyAlignment="1">
      <alignment horizontal="center" vertical="center"/>
    </xf>
    <xf numFmtId="3" fontId="22" fillId="0" borderId="21" xfId="0" applyNumberFormat="1" applyFont="1" applyBorder="1" applyAlignment="1">
      <alignment horizontal="center" vertical="center"/>
    </xf>
    <xf numFmtId="4" fontId="22" fillId="0" borderId="11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14" fontId="22" fillId="0" borderId="3" xfId="0" applyNumberFormat="1" applyFont="1" applyBorder="1" applyAlignment="1">
      <alignment horizontal="center" vertical="center" wrapText="1"/>
    </xf>
    <xf numFmtId="164" fontId="22" fillId="0" borderId="3" xfId="0" applyNumberFormat="1" applyFont="1" applyBorder="1" applyAlignment="1">
      <alignment horizontal="center" vertical="center" wrapText="1"/>
    </xf>
    <xf numFmtId="0" fontId="27" fillId="0" borderId="3" xfId="1" applyFont="1" applyBorder="1" applyAlignment="1">
      <alignment horizontal="center" vertical="center" wrapText="1"/>
    </xf>
    <xf numFmtId="0" fontId="27" fillId="0" borderId="3" xfId="2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/>
    </xf>
    <xf numFmtId="14" fontId="22" fillId="0" borderId="11" xfId="0" applyNumberFormat="1" applyFont="1" applyBorder="1" applyAlignment="1">
      <alignment horizontal="center" vertical="center" wrapText="1"/>
    </xf>
    <xf numFmtId="0" fontId="27" fillId="0" borderId="11" xfId="2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7" fillId="0" borderId="26" xfId="2" applyFont="1" applyBorder="1" applyAlignment="1">
      <alignment horizontal="center" vertical="center" wrapText="1"/>
    </xf>
    <xf numFmtId="14" fontId="22" fillId="0" borderId="26" xfId="0" applyNumberFormat="1" applyFont="1" applyBorder="1" applyAlignment="1">
      <alignment horizontal="center" vertical="center" wrapText="1"/>
    </xf>
    <xf numFmtId="0" fontId="27" fillId="0" borderId="12" xfId="2" applyFont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</cellXfs>
  <cellStyles count="3">
    <cellStyle name="Hipervínculo" xfId="1" builtinId="8"/>
    <cellStyle name="Hyperlink" xfId="2" xr:uid="{00000000-000B-0000-0000-000008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ecop.gov.co/CO1ContractsManagement/Tendering/ProcurementContractEdit/View?docUniqueIdentifier=CO1.PCCNTR.7125233&amp;prevCtxUrl=https%3a%2f%2fwww.secop.gov.co%3a443%2fCO1ContractsManagement%2fTendering%2fProcurementContractManagement%2fIndex&amp;prevCtxLbl=Contratos" TargetMode="External"/><Relationship Id="rId13" Type="http://schemas.openxmlformats.org/officeDocument/2006/relationships/hyperlink" Target="https://www.secop.gov.co/CO1ContractsManagement/Tendering/ProcurementContractEdit/View?docUniqueIdentifier=CO1.PCCNTR.7143088&amp;prevCtxUrl=https%3a%2f%2fwww.secop.gov.co%3a443%2fCO1ContractsManagement%2fTendering%2fProcurementContractManagement%2fIndex&amp;prevCtxLbl=Contratos" TargetMode="External"/><Relationship Id="rId3" Type="http://schemas.openxmlformats.org/officeDocument/2006/relationships/hyperlink" Target="https://www.secop.gov.co/CO1ContractsManagement/Tendering/ProcurementContractEdit/View?docUniqueIdentifier=CO1.PCCNTR.7097555&amp;prevCtxUrl=https%3a%2f%2fwww.secop.gov.co%3a443%2fCO1ContractsManagement%2fTendering%2fProcurementContractManagement%2fIndex&amp;prevCtxLbl=Contratos" TargetMode="External"/><Relationship Id="rId7" Type="http://schemas.openxmlformats.org/officeDocument/2006/relationships/hyperlink" Target="https://www.secop.gov.co/CO1ContractsManagement/Tendering/ProcurementContractEdit/View?docUniqueIdentifier=CO1.PCCNTR.7131670&amp;prevCtxUrl=https%3a%2f%2fwww.secop.gov.co%3a443%2fCO1ContractsManagement%2fTendering%2fProcurementContractManagement%2fIndex&amp;prevCtxLbl=Contratos" TargetMode="External"/><Relationship Id="rId12" Type="http://schemas.openxmlformats.org/officeDocument/2006/relationships/hyperlink" Target="https://www.secop.gov.co/CO1ContractsManagement/Tendering/ProcurementContractEdit/View?docUniqueIdentifier=CO1.PCCNTR.7163385&amp;prevCtxUrl=https%3a%2f%2fwww.secop.gov.co%3a443%2fCO1ContractsManagement%2fTendering%2fProcurementContractManagement%2fIndex&amp;prevCtxLbl=Contratos" TargetMode="External"/><Relationship Id="rId2" Type="http://schemas.openxmlformats.org/officeDocument/2006/relationships/hyperlink" Target="https://www.secop.gov.co/CO1ContractsManagement/Tendering/ProcurementContractEdit/View?docUniqueIdentifier=CO1.PCCNTR.7110056&amp;prevCtxUrl=https%3a%2f%2fwww.secop.gov.co%3a443%2fCO1ContractsManagement%2fTendering%2fProcurementContractManagement%2fIndex&amp;prevCtxLbl=Contratos" TargetMode="External"/><Relationship Id="rId16" Type="http://schemas.openxmlformats.org/officeDocument/2006/relationships/hyperlink" Target="https://community.secop.gov.co/Public/Tendering/OpportunityDetail/Index?noticeUID=CO1.NTC.6796056&amp;isFromPublicArea=True&amp;isModal=False" TargetMode="External"/><Relationship Id="rId1" Type="http://schemas.openxmlformats.org/officeDocument/2006/relationships/hyperlink" Target="https://www.secop.gov.co/CO1ContractsManagement/Tendering/ProcurementContractEdit/View?docUniqueIdentifier=CO1.PCCNTR.7103410&amp;prevCtxUrl=https%3a%2f%2fwww.secop.gov.co%3a443%2fCO1ContractsManagement%2fTendering%2fProcurementContractManagement%2fIndex&amp;prevCtxLbl=Contratos" TargetMode="External"/><Relationship Id="rId6" Type="http://schemas.openxmlformats.org/officeDocument/2006/relationships/hyperlink" Target="https://www.secop.gov.co/CO1ContractsManagement/Tendering/ProcurementContractEdit/View?docUniqueIdentifier=CO1.PCCNTR.7097473&amp;prevCtxUrl=https%3a%2f%2fwww.secop.gov.co%3a443%2fCO1ContractsManagement%2fTendering%2fProcurementContractManagement%2fIndex&amp;prevCtxLbl=Contratos" TargetMode="External"/><Relationship Id="rId11" Type="http://schemas.openxmlformats.org/officeDocument/2006/relationships/hyperlink" Target="https://www.secop.gov.co/CO1ContractsManagement/Tendering/ProcurementContractEdit/View?docUniqueIdentifier=CO1.PCCNTR.7148156&amp;prevCtxUrl=https%3a%2f%2fwww.secop.gov.co%3a443%2fCO1ContractsManagement%2fTendering%2fProcurementContractManagement%2fIndex&amp;prevCtxLbl=Contratos" TargetMode="External"/><Relationship Id="rId5" Type="http://schemas.openxmlformats.org/officeDocument/2006/relationships/hyperlink" Target="https://www.secop.gov.co/CO1ContractsManagement/Tendering/ProcurementContractEdit/View?docUniqueIdentifier=CO1.PCCNTR.7119805&amp;prevCtxUrl=https%3a%2f%2fwww.secop.gov.co%3a443%2fCO1ContractsManagement%2fTendering%2fProcurementContractManagement%2fIndex&amp;prevCtxLbl=Contratos" TargetMode="External"/><Relationship Id="rId15" Type="http://schemas.openxmlformats.org/officeDocument/2006/relationships/hyperlink" Target="https://community.secop.gov.co/Public/Tendering/OpportunityDetail/Index?noticeUID=CO1.NTC.7231644&amp;isFromPublicArea=True&amp;isModal=False" TargetMode="External"/><Relationship Id="rId10" Type="http://schemas.openxmlformats.org/officeDocument/2006/relationships/hyperlink" Target="https://www.secop.gov.co/CO1ContractsManagement/Tendering/ProcurementContractEdit/View?docUniqueIdentifier=CO1.PCCNTR.7143484&amp;prevCtxUrl=https%3a%2f%2fwww.secop.gov.co%3a443%2fCO1ContractsManagement%2fTendering%2fProcurementContractManagement%2fIndex&amp;prevCtxLbl=Contratos" TargetMode="External"/><Relationship Id="rId4" Type="http://schemas.openxmlformats.org/officeDocument/2006/relationships/hyperlink" Target="https://www.secop.gov.co/CO1ContractsManagement/Tendering/ProcurementContractEdit/View?docUniqueIdentifier=CO1.PCCNTR.7090824&amp;prevCtxUrl=https%3a%2f%2fwww.secop.gov.co%3a443%2fCO1ContractsManagement%2fTendering%2fProcurementContractManagement%2fIndex&amp;prevCtxLbl=Contratos" TargetMode="External"/><Relationship Id="rId9" Type="http://schemas.openxmlformats.org/officeDocument/2006/relationships/hyperlink" Target="https://www.secop.gov.co/CO1ContractsManagement/Tendering/ProcurementContractEdit/View?docUniqueIdentifier=CO1.PCCNTR.7143085&amp;prevCtxUrl=https%3a%2f%2fwww.secop.gov.co%3a443%2fCO1ContractsManagement%2fTendering%2fProcurementContractManagement%2fIndex&amp;prevCtxLbl=Contratos" TargetMode="External"/><Relationship Id="rId14" Type="http://schemas.openxmlformats.org/officeDocument/2006/relationships/hyperlink" Target="https://www.secop.gov.co/CO1ContractsManagement/Tendering/ProcurementContractEdit/View?docUniqueIdentifier=CO1.PCCNTR.7143908&amp;prevCtxUrl=https%3a%2f%2fwww.secop.gov.co%3a443%2fCO1ContractsManagement%2fTendering%2fProcurementContractManagement%2fIndex&amp;prevCtxLbl=Contratos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community.secop.gov.co/Public/Tendering/OpportunityDetail/Index?noticeUID=CO1.NTC.7159344&amp;isFromPublicArea=True&amp;isModal=False" TargetMode="External"/><Relationship Id="rId13" Type="http://schemas.openxmlformats.org/officeDocument/2006/relationships/hyperlink" Target="https://community.secop.gov.co/Public/Tendering/OpportunityDetail/Index?noticeUID=CO1.NTC.7084929&amp;isFromPublicArea=True&amp;isModal=False" TargetMode="External"/><Relationship Id="rId3" Type="http://schemas.openxmlformats.org/officeDocument/2006/relationships/hyperlink" Target="https://www.secop.gov.co/CO1ContractsManagement/Tendering/ProcurementContractEdit/View?docUniqueIdentifier=CO1.PCCNTR.7163395&amp;prevCtxUrl=https%3a%2f%2fwww.secop.gov.co%3a443%2fCO1ContractsManagement%2fTendering%2fProcurementContractManagement%2fIndex&amp;prevCtxLbl=Contratos" TargetMode="External"/><Relationship Id="rId7" Type="http://schemas.openxmlformats.org/officeDocument/2006/relationships/hyperlink" Target="https://community.secop.gov.co/Public/Tendering/OpportunityDetail/Index?noticeUID=CO1.NTC.7254019&amp;isFromPublicArea=True&amp;isModal=False" TargetMode="External"/><Relationship Id="rId12" Type="http://schemas.openxmlformats.org/officeDocument/2006/relationships/hyperlink" Target="https://community.secop.gov.co/Public/Tendering/OpportunityDetail/Index?noticeUID=CO1.NTC.7124460&amp;isFromPublicArea=True&amp;isModal=False" TargetMode="External"/><Relationship Id="rId2" Type="http://schemas.openxmlformats.org/officeDocument/2006/relationships/hyperlink" Target="https://community.secop.gov.co/Public/Tendering/OpportunityDetail/Index?noticeUID=CO1.NTC.7240923&amp;isFromPublicArea=True&amp;isModal=False" TargetMode="External"/><Relationship Id="rId1" Type="http://schemas.openxmlformats.org/officeDocument/2006/relationships/hyperlink" Target="https://community.secop.gov.co/Public/Tendering/OpportunityDetail/Index?noticeUID=CO1.NTC.7240375&amp;isFromPublicArea=True&amp;isModal=False" TargetMode="External"/><Relationship Id="rId6" Type="http://schemas.openxmlformats.org/officeDocument/2006/relationships/hyperlink" Target="https://www.secop.gov.co/CO1ContractsManagement/Tendering/ProcurementContractEdit/View?docUniqueIdentifier=CO1.PCCNTR.7163180&amp;prevCtxUrl=https%3a%2f%2fwww.secop.gov.co%3a443%2fCO1ContractsManagement%2fTendering%2fProcurementContractManagement%2fIndex&amp;prevCtxLbl=Contratos" TargetMode="External"/><Relationship Id="rId11" Type="http://schemas.openxmlformats.org/officeDocument/2006/relationships/hyperlink" Target="https://community.secop.gov.co/Public/Tendering/OpportunityDetail/Index?noticeUID=CO1.NTC.7216690&amp;isFromPublicArea=True&amp;isModal=False" TargetMode="External"/><Relationship Id="rId5" Type="http://schemas.openxmlformats.org/officeDocument/2006/relationships/hyperlink" Target="https://www.secop.gov.co/CO1ContractsManagement/Tendering/ProcurementContractEdit/View?docUniqueIdentifier=CO1.PCCNTR.7163192&amp;prevCtxUrl=https%3a%2f%2fwww.secop.gov.co%3a443%2fCO1ContractsManagement%2fTendering%2fProcurementContractManagement%2fIndex&amp;prevCtxLbl=Contratos" TargetMode="External"/><Relationship Id="rId10" Type="http://schemas.openxmlformats.org/officeDocument/2006/relationships/hyperlink" Target="https://community.secop.gov.co/Public/Tendering/ContractNoticePhases/View?PPI=CO1.PPI.36357689&amp;isFromPublicArea=True&amp;isModal=False" TargetMode="External"/><Relationship Id="rId4" Type="http://schemas.openxmlformats.org/officeDocument/2006/relationships/hyperlink" Target="https://www.secop.gov.co/CO1ContractsManagement/Tendering/ProcurementContractEdit/View?docUniqueIdentifier=CO1.PCCNTR.7163903&amp;awardUniqueIdentifier=&amp;buyerDossierUniqueIdentifier=CO1.BDOS.7206149&amp;id=4242958" TargetMode="External"/><Relationship Id="rId9" Type="http://schemas.openxmlformats.org/officeDocument/2006/relationships/hyperlink" Target="https://community.secop.gov.co/Public/Tendering/OpportunityDetail/Index?noticeUID=CO1.NTC.6786829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2B858-E997-44BA-99FE-DE03D439B88F}">
  <dimension ref="A1:O25"/>
  <sheetViews>
    <sheetView workbookViewId="0"/>
  </sheetViews>
  <sheetFormatPr baseColWidth="10" defaultColWidth="9.140625" defaultRowHeight="15" x14ac:dyDescent="0.25"/>
  <cols>
    <col min="1" max="5" width="16.7109375" style="19" customWidth="1"/>
    <col min="6" max="6" width="29.28515625" style="19" customWidth="1"/>
    <col min="7" max="7" width="16.7109375" style="19" customWidth="1"/>
    <col min="8" max="8" width="20.85546875" style="19" customWidth="1"/>
    <col min="9" max="12" width="16.7109375" style="19" customWidth="1"/>
    <col min="13" max="13" width="37" style="19" customWidth="1"/>
    <col min="14" max="14" width="20" style="19" customWidth="1"/>
    <col min="15" max="15" width="25" style="18" customWidth="1"/>
    <col min="16" max="16384" width="9.140625" style="19"/>
  </cols>
  <sheetData>
    <row r="1" spans="1:15" ht="21.95" customHeight="1" x14ac:dyDescent="0.25">
      <c r="A1" s="24"/>
      <c r="B1" s="24"/>
      <c r="C1" s="25" t="s">
        <v>0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6"/>
    </row>
    <row r="2" spans="1:15" ht="21.95" customHeight="1" x14ac:dyDescent="0.25">
      <c r="A2" s="24"/>
      <c r="B2" s="24"/>
      <c r="C2" s="27" t="s">
        <v>1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6"/>
    </row>
    <row r="3" spans="1:15" ht="21.95" customHeight="1" x14ac:dyDescent="0.25">
      <c r="A3" s="24"/>
      <c r="B3" s="24"/>
      <c r="C3" s="28" t="s">
        <v>2</v>
      </c>
      <c r="D3" s="24"/>
      <c r="E3" s="24"/>
      <c r="F3" s="24"/>
      <c r="G3" s="24"/>
      <c r="H3" s="24"/>
      <c r="I3" s="24"/>
      <c r="J3" s="24"/>
      <c r="K3" s="24"/>
      <c r="L3" s="24"/>
      <c r="M3" s="29"/>
      <c r="N3" s="24"/>
      <c r="O3" s="26"/>
    </row>
    <row r="4" spans="1:15" ht="21.95" customHeight="1" x14ac:dyDescent="0.25">
      <c r="A4" s="30" t="s">
        <v>3</v>
      </c>
      <c r="B4" s="30" t="s">
        <v>4</v>
      </c>
      <c r="C4" s="31" t="s">
        <v>5</v>
      </c>
      <c r="D4" s="31" t="s">
        <v>6</v>
      </c>
      <c r="E4" s="31" t="s">
        <v>7</v>
      </c>
      <c r="F4" s="31" t="s">
        <v>8</v>
      </c>
      <c r="G4" s="30" t="s">
        <v>9</v>
      </c>
      <c r="H4" s="30" t="s">
        <v>10</v>
      </c>
      <c r="I4" s="30" t="s">
        <v>11</v>
      </c>
      <c r="J4" s="30" t="s">
        <v>12</v>
      </c>
      <c r="K4" s="30" t="s">
        <v>13</v>
      </c>
      <c r="L4" s="30" t="s">
        <v>14</v>
      </c>
      <c r="M4" s="30" t="s">
        <v>15</v>
      </c>
      <c r="N4" s="30" t="s">
        <v>16</v>
      </c>
      <c r="O4" s="30" t="s">
        <v>17</v>
      </c>
    </row>
    <row r="5" spans="1:15" ht="21.95" customHeight="1" x14ac:dyDescent="0.25">
      <c r="A5" s="32" t="s">
        <v>18</v>
      </c>
      <c r="B5" s="32" t="s">
        <v>19</v>
      </c>
      <c r="C5" s="33" t="s">
        <v>20</v>
      </c>
      <c r="D5" s="34" t="s">
        <v>21</v>
      </c>
      <c r="E5" s="35" t="s">
        <v>19</v>
      </c>
      <c r="F5" s="36" t="s">
        <v>22</v>
      </c>
      <c r="G5" s="37" t="s">
        <v>23</v>
      </c>
      <c r="H5" s="38">
        <v>79745204</v>
      </c>
      <c r="I5" s="39"/>
      <c r="J5" s="40">
        <v>45628</v>
      </c>
      <c r="K5" s="32" t="s">
        <v>24</v>
      </c>
      <c r="L5" s="41" t="s">
        <v>25</v>
      </c>
      <c r="M5" s="42" t="s">
        <v>26</v>
      </c>
      <c r="N5" s="43">
        <v>1734</v>
      </c>
      <c r="O5" s="44" t="e">
        <f>+VLOOKUP(H5,#REF!,4,FALSE)</f>
        <v>#REF!</v>
      </c>
    </row>
    <row r="6" spans="1:15" ht="21.95" customHeight="1" x14ac:dyDescent="0.25">
      <c r="A6" s="45" t="s">
        <v>18</v>
      </c>
      <c r="B6" s="46" t="s">
        <v>27</v>
      </c>
      <c r="C6" s="47" t="s">
        <v>20</v>
      </c>
      <c r="D6" s="35" t="s">
        <v>21</v>
      </c>
      <c r="E6" s="48" t="s">
        <v>27</v>
      </c>
      <c r="F6" s="45" t="s">
        <v>28</v>
      </c>
      <c r="G6" s="46" t="s">
        <v>29</v>
      </c>
      <c r="H6" s="49">
        <v>80881698</v>
      </c>
      <c r="I6" s="50"/>
      <c r="J6" s="51">
        <v>45628</v>
      </c>
      <c r="K6" s="46" t="s">
        <v>30</v>
      </c>
      <c r="L6" s="52">
        <v>10000000</v>
      </c>
      <c r="M6" s="53" t="s">
        <v>31</v>
      </c>
      <c r="N6" s="54">
        <v>1741</v>
      </c>
      <c r="O6" s="44" t="e">
        <f>+VLOOKUP(H6,#REF!,4,FALSE)</f>
        <v>#REF!</v>
      </c>
    </row>
    <row r="7" spans="1:15" ht="21.95" customHeight="1" x14ac:dyDescent="0.25">
      <c r="A7" s="55" t="s">
        <v>18</v>
      </c>
      <c r="B7" s="55" t="s">
        <v>32</v>
      </c>
      <c r="C7" s="56" t="s">
        <v>20</v>
      </c>
      <c r="D7" s="57" t="s">
        <v>21</v>
      </c>
      <c r="E7" s="58" t="s">
        <v>32</v>
      </c>
      <c r="F7" s="59" t="s">
        <v>33</v>
      </c>
      <c r="G7" s="58" t="s">
        <v>34</v>
      </c>
      <c r="H7" s="60">
        <v>1033818467</v>
      </c>
      <c r="I7" s="55"/>
      <c r="J7" s="61">
        <v>45630</v>
      </c>
      <c r="K7" s="55" t="s">
        <v>24</v>
      </c>
      <c r="L7" s="62" t="s">
        <v>35</v>
      </c>
      <c r="M7" s="63" t="s">
        <v>36</v>
      </c>
      <c r="N7" s="64">
        <v>1841</v>
      </c>
      <c r="O7" s="44" t="e">
        <f>+VLOOKUP(H7,#REF!,4,FALSE)</f>
        <v>#REF!</v>
      </c>
    </row>
    <row r="8" spans="1:15" ht="21.95" customHeight="1" x14ac:dyDescent="0.25">
      <c r="A8" s="62" t="s">
        <v>18</v>
      </c>
      <c r="B8" s="62" t="s">
        <v>37</v>
      </c>
      <c r="C8" s="65" t="s">
        <v>20</v>
      </c>
      <c r="D8" s="66" t="s">
        <v>21</v>
      </c>
      <c r="E8" s="67" t="s">
        <v>37</v>
      </c>
      <c r="F8" s="34" t="s">
        <v>38</v>
      </c>
      <c r="G8" s="68" t="s">
        <v>39</v>
      </c>
      <c r="H8" s="38">
        <v>1020727657</v>
      </c>
      <c r="I8" s="69"/>
      <c r="J8" s="70">
        <v>45631</v>
      </c>
      <c r="K8" s="66" t="s">
        <v>24</v>
      </c>
      <c r="L8" s="71">
        <v>8250000</v>
      </c>
      <c r="M8" s="72" t="s">
        <v>40</v>
      </c>
      <c r="N8" s="73">
        <v>1841</v>
      </c>
      <c r="O8" s="44" t="e">
        <f>+VLOOKUP(H8,#REF!,4,FALSE)</f>
        <v>#REF!</v>
      </c>
    </row>
    <row r="9" spans="1:15" ht="21.95" customHeight="1" x14ac:dyDescent="0.25">
      <c r="A9" s="35" t="s">
        <v>18</v>
      </c>
      <c r="B9" s="35" t="s">
        <v>41</v>
      </c>
      <c r="C9" s="35" t="s">
        <v>20</v>
      </c>
      <c r="D9" s="35" t="s">
        <v>21</v>
      </c>
      <c r="E9" s="35" t="s">
        <v>41</v>
      </c>
      <c r="F9" s="35" t="s">
        <v>42</v>
      </c>
      <c r="G9" s="74" t="s">
        <v>43</v>
      </c>
      <c r="H9" s="75">
        <v>1047435730</v>
      </c>
      <c r="I9" s="76"/>
      <c r="J9" s="77">
        <v>45631</v>
      </c>
      <c r="K9" s="35" t="s">
        <v>44</v>
      </c>
      <c r="L9" s="78">
        <v>11000000</v>
      </c>
      <c r="M9" s="79" t="s">
        <v>45</v>
      </c>
      <c r="N9" s="80">
        <v>1734</v>
      </c>
      <c r="O9" s="44" t="e">
        <f>+VLOOKUP(H9,#REF!,4,FALSE)</f>
        <v>#REF!</v>
      </c>
    </row>
    <row r="10" spans="1:15" ht="21.95" customHeight="1" x14ac:dyDescent="0.25">
      <c r="A10" s="81" t="s">
        <v>18</v>
      </c>
      <c r="B10" s="82" t="s">
        <v>46</v>
      </c>
      <c r="C10" s="62" t="s">
        <v>20</v>
      </c>
      <c r="D10" s="83" t="s">
        <v>21</v>
      </c>
      <c r="E10" s="34" t="s">
        <v>46</v>
      </c>
      <c r="F10" s="67" t="s">
        <v>47</v>
      </c>
      <c r="G10" s="84" t="s">
        <v>48</v>
      </c>
      <c r="H10" s="85">
        <v>80772749</v>
      </c>
      <c r="I10" s="86"/>
      <c r="J10" s="87">
        <v>45632</v>
      </c>
      <c r="K10" s="88" t="s">
        <v>44</v>
      </c>
      <c r="L10" s="89">
        <v>6000000</v>
      </c>
      <c r="M10" s="90" t="s">
        <v>49</v>
      </c>
      <c r="N10" s="91">
        <v>1741</v>
      </c>
      <c r="O10" s="44" t="e">
        <f>+VLOOKUP(H10,#REF!,4,FALSE)</f>
        <v>#REF!</v>
      </c>
    </row>
    <row r="11" spans="1:15" ht="21.95" customHeight="1" x14ac:dyDescent="0.25">
      <c r="A11" s="92" t="s">
        <v>18</v>
      </c>
      <c r="B11" s="92" t="s">
        <v>50</v>
      </c>
      <c r="C11" s="92" t="s">
        <v>20</v>
      </c>
      <c r="D11" s="92" t="s">
        <v>21</v>
      </c>
      <c r="E11" s="92" t="s">
        <v>50</v>
      </c>
      <c r="F11" s="92" t="s">
        <v>51</v>
      </c>
      <c r="G11" s="93" t="s">
        <v>52</v>
      </c>
      <c r="H11" s="94">
        <v>1016080848</v>
      </c>
      <c r="I11" s="95"/>
      <c r="J11" s="96">
        <v>45638</v>
      </c>
      <c r="K11" s="92" t="s">
        <v>53</v>
      </c>
      <c r="L11" s="97">
        <v>2800000</v>
      </c>
      <c r="M11" s="98" t="s">
        <v>54</v>
      </c>
      <c r="N11" s="99">
        <v>1734</v>
      </c>
      <c r="O11" s="44" t="e">
        <f>+VLOOKUP(H11,#REF!,4,FALSE)</f>
        <v>#REF!</v>
      </c>
    </row>
    <row r="12" spans="1:15" ht="21.95" customHeight="1" x14ac:dyDescent="0.25">
      <c r="A12" s="92" t="s">
        <v>18</v>
      </c>
      <c r="B12" s="92" t="s">
        <v>55</v>
      </c>
      <c r="C12" s="92" t="s">
        <v>20</v>
      </c>
      <c r="D12" s="92" t="s">
        <v>21</v>
      </c>
      <c r="E12" s="92" t="s">
        <v>55</v>
      </c>
      <c r="F12" s="92" t="s">
        <v>56</v>
      </c>
      <c r="G12" s="93" t="s">
        <v>57</v>
      </c>
      <c r="H12" s="94">
        <v>1022368206</v>
      </c>
      <c r="I12" s="95"/>
      <c r="J12" s="96">
        <v>45638</v>
      </c>
      <c r="K12" s="92" t="s">
        <v>24</v>
      </c>
      <c r="L12" s="100">
        <v>8250000</v>
      </c>
      <c r="M12" s="101" t="s">
        <v>58</v>
      </c>
      <c r="N12" s="99">
        <v>1841</v>
      </c>
      <c r="O12" s="44" t="e">
        <f>+VLOOKUP(H12,#REF!,4,FALSE)</f>
        <v>#REF!</v>
      </c>
    </row>
    <row r="13" spans="1:15" ht="21.95" customHeight="1" x14ac:dyDescent="0.25">
      <c r="A13" s="102" t="s">
        <v>18</v>
      </c>
      <c r="B13" s="37" t="s">
        <v>59</v>
      </c>
      <c r="C13" s="92" t="s">
        <v>20</v>
      </c>
      <c r="D13" s="92" t="s">
        <v>21</v>
      </c>
      <c r="E13" s="92" t="s">
        <v>59</v>
      </c>
      <c r="F13" s="92" t="s">
        <v>60</v>
      </c>
      <c r="G13" s="93" t="s">
        <v>61</v>
      </c>
      <c r="H13" s="94">
        <v>1003479565</v>
      </c>
      <c r="I13" s="95"/>
      <c r="J13" s="96">
        <v>45639</v>
      </c>
      <c r="K13" s="92" t="s">
        <v>44</v>
      </c>
      <c r="L13" s="100">
        <v>5600000</v>
      </c>
      <c r="M13" s="101" t="s">
        <v>62</v>
      </c>
      <c r="N13" s="99">
        <v>1841</v>
      </c>
      <c r="O13" s="44" t="e">
        <f>+VLOOKUP(H13,#REF!,4,FALSE)</f>
        <v>#REF!</v>
      </c>
    </row>
    <row r="14" spans="1:15" ht="21.95" customHeight="1" x14ac:dyDescent="0.25">
      <c r="A14" s="102" t="s">
        <v>18</v>
      </c>
      <c r="B14" s="36" t="s">
        <v>63</v>
      </c>
      <c r="C14" s="92" t="s">
        <v>20</v>
      </c>
      <c r="D14" s="92" t="s">
        <v>21</v>
      </c>
      <c r="E14" s="36" t="s">
        <v>63</v>
      </c>
      <c r="F14" s="36" t="s">
        <v>64</v>
      </c>
      <c r="G14" s="103" t="s">
        <v>65</v>
      </c>
      <c r="H14" s="38">
        <v>1016018384</v>
      </c>
      <c r="I14" s="104"/>
      <c r="J14" s="96">
        <v>45639</v>
      </c>
      <c r="K14" s="36" t="s">
        <v>24</v>
      </c>
      <c r="L14" s="97">
        <v>4200000</v>
      </c>
      <c r="M14" s="105" t="s">
        <v>66</v>
      </c>
      <c r="N14" s="106">
        <v>1841</v>
      </c>
      <c r="O14" s="44" t="e">
        <f>+VLOOKUP(H14,#REF!,4,FALSE)</f>
        <v>#REF!</v>
      </c>
    </row>
    <row r="15" spans="1:15" ht="21.95" customHeight="1" x14ac:dyDescent="0.25">
      <c r="A15" s="102" t="s">
        <v>18</v>
      </c>
      <c r="B15" s="92" t="s">
        <v>67</v>
      </c>
      <c r="C15" s="33" t="s">
        <v>20</v>
      </c>
      <c r="D15" s="107" t="s">
        <v>21</v>
      </c>
      <c r="E15" s="36" t="s">
        <v>67</v>
      </c>
      <c r="F15" s="36" t="s">
        <v>68</v>
      </c>
      <c r="G15" s="103" t="s">
        <v>69</v>
      </c>
      <c r="H15" s="38">
        <v>1120741433</v>
      </c>
      <c r="I15" s="104"/>
      <c r="J15" s="70">
        <v>45646</v>
      </c>
      <c r="K15" s="36" t="s">
        <v>24</v>
      </c>
      <c r="L15" s="97">
        <v>8250000</v>
      </c>
      <c r="M15" s="105" t="s">
        <v>70</v>
      </c>
      <c r="N15" s="106">
        <v>1841</v>
      </c>
      <c r="O15" s="44" t="e">
        <f>+VLOOKUP(H15,#REF!,4,FALSE)</f>
        <v>#REF!</v>
      </c>
    </row>
    <row r="16" spans="1:15" ht="21.95" customHeight="1" x14ac:dyDescent="0.25">
      <c r="A16" s="102" t="s">
        <v>18</v>
      </c>
      <c r="B16" s="36" t="s">
        <v>71</v>
      </c>
      <c r="C16" s="36" t="s">
        <v>20</v>
      </c>
      <c r="D16" s="36" t="s">
        <v>21</v>
      </c>
      <c r="E16" s="92" t="s">
        <v>71</v>
      </c>
      <c r="F16" s="108" t="s">
        <v>72</v>
      </c>
      <c r="G16" s="109" t="s">
        <v>73</v>
      </c>
      <c r="H16" s="38">
        <v>79537191</v>
      </c>
      <c r="I16" s="104"/>
      <c r="J16" s="70">
        <v>45646</v>
      </c>
      <c r="K16" s="36" t="s">
        <v>24</v>
      </c>
      <c r="L16" s="97">
        <v>9750000</v>
      </c>
      <c r="M16" s="105" t="s">
        <v>74</v>
      </c>
      <c r="N16" s="106">
        <v>1712</v>
      </c>
      <c r="O16" s="44" t="s">
        <v>75</v>
      </c>
    </row>
    <row r="17" spans="1:15" ht="21.95" customHeight="1" x14ac:dyDescent="0.25">
      <c r="A17" s="110" t="s">
        <v>18</v>
      </c>
      <c r="B17" s="45" t="s">
        <v>76</v>
      </c>
      <c r="C17" s="35" t="s">
        <v>20</v>
      </c>
      <c r="D17" s="111" t="s">
        <v>21</v>
      </c>
      <c r="E17" s="46" t="s">
        <v>76</v>
      </c>
      <c r="F17" s="45" t="s">
        <v>77</v>
      </c>
      <c r="G17" s="112" t="s">
        <v>78</v>
      </c>
      <c r="H17" s="49">
        <v>52410744</v>
      </c>
      <c r="I17" s="113"/>
      <c r="J17" s="114">
        <v>45639</v>
      </c>
      <c r="K17" s="45" t="s">
        <v>24</v>
      </c>
      <c r="L17" s="52">
        <v>4200000</v>
      </c>
      <c r="M17" s="115" t="s">
        <v>79</v>
      </c>
      <c r="N17" s="116">
        <v>2024</v>
      </c>
      <c r="O17" s="44" t="e">
        <f>+VLOOKUP(H17,#REF!,4,FALSE)</f>
        <v>#REF!</v>
      </c>
    </row>
    <row r="18" spans="1:15" ht="21.95" customHeight="1" x14ac:dyDescent="0.25">
      <c r="A18" s="102" t="s">
        <v>18</v>
      </c>
      <c r="B18" s="36" t="s">
        <v>80</v>
      </c>
      <c r="C18" s="36" t="s">
        <v>20</v>
      </c>
      <c r="D18" s="67" t="s">
        <v>21</v>
      </c>
      <c r="E18" s="36" t="s">
        <v>80</v>
      </c>
      <c r="F18" s="34" t="s">
        <v>81</v>
      </c>
      <c r="G18" s="103" t="s">
        <v>82</v>
      </c>
      <c r="H18" s="38">
        <v>52858892</v>
      </c>
      <c r="I18" s="104"/>
      <c r="J18" s="70">
        <v>45639</v>
      </c>
      <c r="K18" s="36" t="s">
        <v>24</v>
      </c>
      <c r="L18" s="97">
        <v>11000000</v>
      </c>
      <c r="M18" s="105" t="s">
        <v>83</v>
      </c>
      <c r="N18" s="106">
        <v>1743</v>
      </c>
      <c r="O18" s="44" t="e">
        <f>+VLOOKUP(H18,#REF!,4,FALSE)</f>
        <v>#REF!</v>
      </c>
    </row>
    <row r="19" spans="1:15" ht="21.95" customHeight="1" x14ac:dyDescent="0.25">
      <c r="A19" s="102" t="s">
        <v>18</v>
      </c>
      <c r="B19" s="36" t="s">
        <v>84</v>
      </c>
      <c r="C19" s="36" t="s">
        <v>20</v>
      </c>
      <c r="D19" s="36" t="s">
        <v>21</v>
      </c>
      <c r="E19" s="36" t="s">
        <v>84</v>
      </c>
      <c r="F19" s="92" t="s">
        <v>85</v>
      </c>
      <c r="G19" s="103" t="s">
        <v>86</v>
      </c>
      <c r="H19" s="117">
        <v>79599953</v>
      </c>
      <c r="I19" s="104"/>
      <c r="J19" s="70">
        <v>45646</v>
      </c>
      <c r="K19" s="92" t="s">
        <v>24</v>
      </c>
      <c r="L19" s="97">
        <v>8250000</v>
      </c>
      <c r="M19" s="118" t="s">
        <v>87</v>
      </c>
      <c r="N19" s="99">
        <v>1841</v>
      </c>
      <c r="O19" s="44" t="e">
        <f>+VLOOKUP(H19,#REF!,4,FALSE)</f>
        <v>#REF!</v>
      </c>
    </row>
    <row r="20" spans="1:15" s="15" customFormat="1" ht="21.95" customHeight="1" x14ac:dyDescent="0.25">
      <c r="A20" s="119" t="s">
        <v>18</v>
      </c>
      <c r="B20" s="120" t="s">
        <v>88</v>
      </c>
      <c r="C20" s="120" t="s">
        <v>20</v>
      </c>
      <c r="D20" s="120" t="s">
        <v>89</v>
      </c>
      <c r="E20" s="120" t="s">
        <v>88</v>
      </c>
      <c r="F20" s="120" t="s">
        <v>90</v>
      </c>
      <c r="G20" s="121" t="s">
        <v>91</v>
      </c>
      <c r="H20" s="122">
        <v>900360948</v>
      </c>
      <c r="I20" s="123"/>
      <c r="J20" s="114">
        <v>45635</v>
      </c>
      <c r="K20" s="45" t="s">
        <v>92</v>
      </c>
      <c r="L20" s="52">
        <v>315559414</v>
      </c>
      <c r="M20" s="115" t="s">
        <v>93</v>
      </c>
      <c r="N20" s="116">
        <v>1731</v>
      </c>
      <c r="O20" s="124" t="e">
        <f>+VLOOKUP(H20,#REF!,4,FALSE)</f>
        <v>#REF!</v>
      </c>
    </row>
    <row r="21" spans="1:15" ht="21.95" customHeight="1" x14ac:dyDescent="0.25">
      <c r="A21" s="125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24"/>
      <c r="O21" s="26"/>
    </row>
    <row r="22" spans="1:15" ht="21.95" customHeight="1" x14ac:dyDescent="0.25">
      <c r="A22" s="126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24"/>
      <c r="O22" s="26"/>
    </row>
    <row r="23" spans="1:15" ht="17.25" x14ac:dyDescent="0.25">
      <c r="A23" s="20"/>
    </row>
    <row r="24" spans="1:15" ht="16.5" x14ac:dyDescent="0.25">
      <c r="A24" s="16" t="s">
        <v>96</v>
      </c>
      <c r="B24" s="17"/>
    </row>
    <row r="25" spans="1:15" ht="16.5" x14ac:dyDescent="0.25">
      <c r="A25" s="16" t="s">
        <v>97</v>
      </c>
      <c r="B25" s="17"/>
    </row>
  </sheetData>
  <autoFilter ref="C4:O18" xr:uid="{ACC2B858-E997-44BA-99FE-DE03D439B88F}"/>
  <hyperlinks>
    <hyperlink ref="A24" location="_ftnref1" display="_ftnref1" xr:uid="{51C2713A-9924-4B62-A417-2C15C2D8F954}"/>
    <hyperlink ref="A25" location="_ftnref2" display="_ftnref2" xr:uid="{7E4042C2-BCF6-4D52-BDD6-CB9C60280286}"/>
    <hyperlink ref="C4" location="_ftn1" display="_ftn1" xr:uid="{79774CC3-4BC5-49D7-B8AF-E170A8671FD7}"/>
    <hyperlink ref="D4" location="_ftn2" display="_ftn2" xr:uid="{43FCC2D2-85CB-43EB-854A-F5EA4E81B959}"/>
    <hyperlink ref="M7" r:id="rId1" display="https://www.secop.gov.co/CO1ContractsManagement/Tendering/ProcurementContractEdit/View?docUniqueIdentifier=CO1.PCCNTR.7103410&amp;prevCtxUrl=https%3a%2f%2fwww.secop.gov.co%3a443%2fCO1ContractsManagement%2fTendering%2fProcurementContractManagement%2fIndex&amp;prevCtxLbl=Contratos+" xr:uid="{8102EFEF-5725-48D2-9799-E49D93025EC5}"/>
    <hyperlink ref="M8" r:id="rId2" display="https://www.secop.gov.co/CO1ContractsManagement/Tendering/ProcurementContractEdit/View?docUniqueIdentifier=CO1.PCCNTR.7110056&amp;prevCtxUrl=https%3a%2f%2fwww.secop.gov.co%3a443%2fCO1ContractsManagement%2fTendering%2fProcurementContractManagement%2fIndex&amp;prevCtxLbl=Contratos+" xr:uid="{F579BB7E-3032-479D-95A7-5190871D20D5}"/>
    <hyperlink ref="M5" r:id="rId3" display="https://www.secop.gov.co/CO1ContractsManagement/Tendering/ProcurementContractEdit/View?docUniqueIdentifier=CO1.PCCNTR.7097555&amp;prevCtxUrl=https%3a%2f%2fwww.secop.gov.co%3a443%2fCO1ContractsManagement%2fTendering%2fProcurementContractManagement%2fIndex&amp;prevCtxLbl=Contratos+" xr:uid="{2D29045E-94E7-4B70-B43B-D0194EA0B3B2}"/>
    <hyperlink ref="M6" r:id="rId4" display="https://www.secop.gov.co/CO1ContractsManagement/Tendering/ProcurementContractEdit/View?docUniqueIdentifier=CO1.PCCNTR.7090824&amp;prevCtxUrl=https%3a%2f%2fwww.secop.gov.co%3a443%2fCO1ContractsManagement%2fTendering%2fProcurementContractManagement%2fIndex&amp;prevCtxLbl=Contratos+" xr:uid="{5635AFBF-1E36-479E-B264-5F3B70060E63}"/>
    <hyperlink ref="M10" r:id="rId5" display="https://www.secop.gov.co/CO1ContractsManagement/Tendering/ProcurementContractEdit/View?docUniqueIdentifier=CO1.PCCNTR.7119805&amp;prevCtxUrl=https%3a%2f%2fwww.secop.gov.co%3a443%2fCO1ContractsManagement%2fTendering%2fProcurementContractManagement%2fIndex&amp;prevCtxLbl=Contratos+" xr:uid="{D250B8CC-C494-4EF2-9294-BEE4D2992F6B}"/>
    <hyperlink ref="M9" r:id="rId6" display="https://www.secop.gov.co/CO1ContractsManagement/Tendering/ProcurementContractEdit/View?docUniqueIdentifier=CO1.PCCNTR.7097473&amp;prevCtxUrl=https%3a%2f%2fwww.secop.gov.co%3a443%2fCO1ContractsManagement%2fTendering%2fProcurementContractManagement%2fIndex&amp;prevCtxLbl=Contratos+" xr:uid="{ACD096B9-3EE7-4273-B9C1-EE296E92E996}"/>
    <hyperlink ref="M11" r:id="rId7" display="https://www.secop.gov.co/CO1ContractsManagement/Tendering/ProcurementContractEdit/View?docUniqueIdentifier=CO1.PCCNTR.7131670&amp;prevCtxUrl=https%3a%2f%2fwww.secop.gov.co%3a443%2fCO1ContractsManagement%2fTendering%2fProcurementContractManagement%2fIndex&amp;prevCtxLbl=Contratos+" xr:uid="{F53C7B9B-DDD6-4DAA-ACF6-440D4BFAD483}"/>
    <hyperlink ref="M12" r:id="rId8" display="https://www.secop.gov.co/CO1ContractsManagement/Tendering/ProcurementContractEdit/View?docUniqueIdentifier=CO1.PCCNTR.7125233&amp;prevCtxUrl=https%3a%2f%2fwww.secop.gov.co%3a443%2fCO1ContractsManagement%2fTendering%2fProcurementContractManagement%2fIndex&amp;prevCtxLbl=Contratos+" xr:uid="{45DE2BBE-097A-47EA-9948-66EB78BA9CD3}"/>
    <hyperlink ref="M13" r:id="rId9" display="https://www.secop.gov.co/CO1ContractsManagement/Tendering/ProcurementContractEdit/View?docUniqueIdentifier=CO1.PCCNTR.7143085&amp;prevCtxUrl=https%3a%2f%2fwww.secop.gov.co%3a443%2fCO1ContractsManagement%2fTendering%2fProcurementContractManagement%2fIndex&amp;prevCtxLbl=Contratos+" xr:uid="{57B99147-0A96-4602-BD72-30A4E95B291E}"/>
    <hyperlink ref="M14" r:id="rId10" display="https://www.secop.gov.co/CO1ContractsManagement/Tendering/ProcurementContractEdit/View?docUniqueIdentifier=CO1.PCCNTR.7143484&amp;prevCtxUrl=https%3a%2f%2fwww.secop.gov.co%3a443%2fCO1ContractsManagement%2fTendering%2fProcurementContractManagement%2fIndex&amp;prevCtxLbl=Contratos+" xr:uid="{E564829A-C003-403E-9477-7496A212B253}"/>
    <hyperlink ref="M15" r:id="rId11" display="https://www.secop.gov.co/CO1ContractsManagement/Tendering/ProcurementContractEdit/View?docUniqueIdentifier=CO1.PCCNTR.7148156&amp;prevCtxUrl=https%3a%2f%2fwww.secop.gov.co%3a443%2fCO1ContractsManagement%2fTendering%2fProcurementContractManagement%2fIndex&amp;prevCtxLbl=Contratos+" xr:uid="{4506AF9F-A1CF-44FC-BB6D-84E9D91EEF1A}"/>
    <hyperlink ref="M16" r:id="rId12" display="https://www.secop.gov.co/CO1ContractsManagement/Tendering/ProcurementContractEdit/View?docUniqueIdentifier=CO1.PCCNTR.7163385&amp;prevCtxUrl=https%3a%2f%2fwww.secop.gov.co%3a443%2fCO1ContractsManagement%2fTendering%2fProcurementContractManagement%2fIndex&amp;prevCtxLbl=Contratos+" xr:uid="{D283D475-E25F-45BE-BA30-658E698CCFC5}"/>
    <hyperlink ref="M17" r:id="rId13" display="https://www.secop.gov.co/CO1ContractsManagement/Tendering/ProcurementContractEdit/View?docUniqueIdentifier=CO1.PCCNTR.7143088&amp;prevCtxUrl=https%3a%2f%2fwww.secop.gov.co%3a443%2fCO1ContractsManagement%2fTendering%2fProcurementContractManagement%2fIndex&amp;prevCtxLbl=Contratos+" xr:uid="{CEB4793B-70EF-4545-B176-AEAC40C7B561}"/>
    <hyperlink ref="M18" r:id="rId14" display="https://www.secop.gov.co/CO1ContractsManagement/Tendering/ProcurementContractEdit/View?docUniqueIdentifier=CO1.PCCNTR.7143908&amp;prevCtxUrl=https%3a%2f%2fwww.secop.gov.co%3a443%2fCO1ContractsManagement%2fTendering%2fProcurementContractManagement%2fIndex&amp;prevCtxLbl=Contratos+" xr:uid="{12FB245E-8F9A-4ACF-BFB8-513BC557F3FE}"/>
    <hyperlink ref="M19" r:id="rId15" xr:uid="{7C333419-539A-4F6A-B113-E83F35654C07}"/>
    <hyperlink ref="M20" r:id="rId16" xr:uid="{A008CEBC-7BA7-43BA-8E0A-A00E9689C63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D5F3A-7EC7-42C6-82B3-C9B6CB205B53}">
  <dimension ref="A1:O41"/>
  <sheetViews>
    <sheetView topLeftCell="A32" workbookViewId="0">
      <selection activeCell="A37" sqref="A37"/>
    </sheetView>
  </sheetViews>
  <sheetFormatPr baseColWidth="10" defaultColWidth="9.140625" defaultRowHeight="15" x14ac:dyDescent="0.25"/>
  <cols>
    <col min="1" max="5" width="16.7109375" style="19" customWidth="1"/>
    <col min="6" max="6" width="33.5703125" style="19" customWidth="1"/>
    <col min="7" max="7" width="16.7109375" style="19" customWidth="1"/>
    <col min="8" max="8" width="20.85546875" style="19" customWidth="1"/>
    <col min="9" max="12" width="16.7109375" style="19" customWidth="1"/>
    <col min="13" max="13" width="37" style="19" customWidth="1"/>
    <col min="14" max="14" width="20" style="19" customWidth="1"/>
    <col min="15" max="15" width="25" style="19" customWidth="1"/>
    <col min="16" max="16384" width="9.140625" style="19"/>
  </cols>
  <sheetData>
    <row r="1" spans="1:15" ht="21.95" customHeight="1" x14ac:dyDescent="0.25">
      <c r="A1" s="60"/>
      <c r="B1" s="60"/>
      <c r="C1" s="27" t="s">
        <v>0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5" ht="21.95" customHeight="1" x14ac:dyDescent="0.25">
      <c r="A2" s="60"/>
      <c r="B2" s="60"/>
      <c r="C2" s="27" t="s">
        <v>1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</row>
    <row r="3" spans="1:15" ht="21.95" customHeight="1" x14ac:dyDescent="0.25">
      <c r="A3" s="60"/>
      <c r="B3" s="60"/>
      <c r="C3" s="27" t="s">
        <v>118</v>
      </c>
      <c r="D3" s="60"/>
      <c r="E3" s="60"/>
      <c r="F3" s="60"/>
      <c r="G3" s="60"/>
      <c r="H3" s="60"/>
      <c r="I3" s="60"/>
      <c r="J3" s="60"/>
      <c r="K3" s="60"/>
      <c r="L3" s="60"/>
      <c r="M3" s="136"/>
      <c r="N3" s="60"/>
      <c r="O3" s="60"/>
    </row>
    <row r="4" spans="1:15" ht="44.25" customHeight="1" x14ac:dyDescent="0.25">
      <c r="A4" s="127" t="s">
        <v>3</v>
      </c>
      <c r="B4" s="127" t="s">
        <v>4</v>
      </c>
      <c r="C4" s="128" t="s">
        <v>5</v>
      </c>
      <c r="D4" s="128" t="s">
        <v>6</v>
      </c>
      <c r="E4" s="128" t="s">
        <v>7</v>
      </c>
      <c r="F4" s="128" t="s">
        <v>8</v>
      </c>
      <c r="G4" s="127" t="s">
        <v>9</v>
      </c>
      <c r="H4" s="127" t="s">
        <v>10</v>
      </c>
      <c r="I4" s="127" t="s">
        <v>11</v>
      </c>
      <c r="J4" s="127" t="s">
        <v>12</v>
      </c>
      <c r="K4" s="127" t="s">
        <v>13</v>
      </c>
      <c r="L4" s="127" t="s">
        <v>14</v>
      </c>
      <c r="M4" s="127" t="s">
        <v>15</v>
      </c>
      <c r="N4" s="127" t="s">
        <v>16</v>
      </c>
      <c r="O4" s="127" t="s">
        <v>17</v>
      </c>
    </row>
    <row r="5" spans="1:15" ht="21.95" customHeight="1" x14ac:dyDescent="0.25">
      <c r="A5" s="45" t="s">
        <v>18</v>
      </c>
      <c r="B5" s="45" t="s">
        <v>119</v>
      </c>
      <c r="C5" s="45" t="s">
        <v>20</v>
      </c>
      <c r="D5" s="45" t="s">
        <v>21</v>
      </c>
      <c r="E5" s="45" t="s">
        <v>119</v>
      </c>
      <c r="F5" s="45" t="s">
        <v>120</v>
      </c>
      <c r="G5" s="45" t="s">
        <v>121</v>
      </c>
      <c r="H5" s="45" t="s">
        <v>122</v>
      </c>
      <c r="I5" s="45" t="s">
        <v>123</v>
      </c>
      <c r="J5" s="137">
        <v>45652</v>
      </c>
      <c r="K5" s="45" t="s">
        <v>124</v>
      </c>
      <c r="L5" s="138">
        <v>14000000</v>
      </c>
      <c r="M5" s="139" t="s">
        <v>125</v>
      </c>
      <c r="N5" s="49">
        <v>1734</v>
      </c>
      <c r="O5" s="130" t="s">
        <v>109</v>
      </c>
    </row>
    <row r="6" spans="1:15" ht="21.95" customHeight="1" x14ac:dyDescent="0.25">
      <c r="A6" s="45" t="s">
        <v>18</v>
      </c>
      <c r="B6" s="45" t="s">
        <v>126</v>
      </c>
      <c r="C6" s="45" t="s">
        <v>20</v>
      </c>
      <c r="D6" s="45" t="s">
        <v>21</v>
      </c>
      <c r="E6" s="45" t="s">
        <v>126</v>
      </c>
      <c r="F6" s="45" t="s">
        <v>127</v>
      </c>
      <c r="G6" s="45" t="s">
        <v>115</v>
      </c>
      <c r="H6" s="45" t="s">
        <v>128</v>
      </c>
      <c r="I6" s="45" t="s">
        <v>123</v>
      </c>
      <c r="J6" s="137">
        <v>45654</v>
      </c>
      <c r="K6" s="45" t="s">
        <v>129</v>
      </c>
      <c r="L6" s="138">
        <v>8250000</v>
      </c>
      <c r="M6" s="140" t="s">
        <v>130</v>
      </c>
      <c r="N6" s="49">
        <v>1841</v>
      </c>
      <c r="O6" s="130" t="s">
        <v>114</v>
      </c>
    </row>
    <row r="7" spans="1:15" ht="21.95" customHeight="1" x14ac:dyDescent="0.25">
      <c r="A7" s="45" t="s">
        <v>18</v>
      </c>
      <c r="B7" s="45" t="s">
        <v>131</v>
      </c>
      <c r="C7" s="45" t="s">
        <v>20</v>
      </c>
      <c r="D7" s="45" t="s">
        <v>21</v>
      </c>
      <c r="E7" s="45" t="s">
        <v>131</v>
      </c>
      <c r="F7" s="45" t="s">
        <v>132</v>
      </c>
      <c r="G7" s="45" t="s">
        <v>133</v>
      </c>
      <c r="H7" s="45" t="s">
        <v>134</v>
      </c>
      <c r="I7" s="45" t="s">
        <v>123</v>
      </c>
      <c r="J7" s="137">
        <v>45654</v>
      </c>
      <c r="K7" s="45" t="s">
        <v>124</v>
      </c>
      <c r="L7" s="138">
        <v>13000000</v>
      </c>
      <c r="M7" s="139" t="s">
        <v>135</v>
      </c>
      <c r="N7" s="49">
        <v>1741</v>
      </c>
      <c r="O7" s="130" t="s">
        <v>113</v>
      </c>
    </row>
    <row r="8" spans="1:15" ht="21.95" customHeight="1" x14ac:dyDescent="0.25">
      <c r="A8" s="141" t="s">
        <v>18</v>
      </c>
      <c r="B8" s="45" t="s">
        <v>136</v>
      </c>
      <c r="C8" s="45" t="s">
        <v>20</v>
      </c>
      <c r="D8" s="45" t="s">
        <v>21</v>
      </c>
      <c r="E8" s="45" t="s">
        <v>136</v>
      </c>
      <c r="F8" s="129" t="s">
        <v>137</v>
      </c>
      <c r="G8" s="130" t="s">
        <v>138</v>
      </c>
      <c r="H8" s="49">
        <v>1000219040</v>
      </c>
      <c r="I8" s="45" t="s">
        <v>123</v>
      </c>
      <c r="J8" s="114">
        <v>45655</v>
      </c>
      <c r="K8" s="45" t="s">
        <v>129</v>
      </c>
      <c r="L8" s="138">
        <v>4320000</v>
      </c>
      <c r="M8" s="140" t="s">
        <v>139</v>
      </c>
      <c r="N8" s="49">
        <v>1841</v>
      </c>
      <c r="O8" s="130" t="s">
        <v>114</v>
      </c>
    </row>
    <row r="9" spans="1:15" ht="21.95" customHeight="1" x14ac:dyDescent="0.25">
      <c r="A9" s="45" t="s">
        <v>18</v>
      </c>
      <c r="B9" s="45" t="s">
        <v>140</v>
      </c>
      <c r="C9" s="45" t="s">
        <v>20</v>
      </c>
      <c r="D9" s="45" t="s">
        <v>21</v>
      </c>
      <c r="E9" s="45" t="s">
        <v>140</v>
      </c>
      <c r="F9" s="45" t="s">
        <v>127</v>
      </c>
      <c r="G9" s="45" t="s">
        <v>117</v>
      </c>
      <c r="H9" s="45" t="s">
        <v>141</v>
      </c>
      <c r="I9" s="45" t="s">
        <v>123</v>
      </c>
      <c r="J9" s="137">
        <v>45655</v>
      </c>
      <c r="K9" s="45" t="s">
        <v>129</v>
      </c>
      <c r="L9" s="138">
        <v>8250000</v>
      </c>
      <c r="M9" s="140" t="s">
        <v>142</v>
      </c>
      <c r="N9" s="49">
        <v>1841</v>
      </c>
      <c r="O9" s="130" t="s">
        <v>114</v>
      </c>
    </row>
    <row r="10" spans="1:15" ht="21.95" customHeight="1" x14ac:dyDescent="0.25">
      <c r="A10" s="45" t="s">
        <v>18</v>
      </c>
      <c r="B10" s="45" t="s">
        <v>143</v>
      </c>
      <c r="C10" s="45" t="s">
        <v>20</v>
      </c>
      <c r="D10" s="142" t="s">
        <v>21</v>
      </c>
      <c r="E10" s="45" t="s">
        <v>143</v>
      </c>
      <c r="F10" s="45" t="s">
        <v>68</v>
      </c>
      <c r="G10" s="45" t="s">
        <v>116</v>
      </c>
      <c r="H10" s="45" t="s">
        <v>144</v>
      </c>
      <c r="I10" s="45" t="s">
        <v>123</v>
      </c>
      <c r="J10" s="137">
        <v>45650</v>
      </c>
      <c r="K10" s="45" t="s">
        <v>129</v>
      </c>
      <c r="L10" s="138">
        <v>8250000</v>
      </c>
      <c r="M10" s="140" t="s">
        <v>145</v>
      </c>
      <c r="N10" s="49">
        <v>1841</v>
      </c>
      <c r="O10" s="130" t="s">
        <v>114</v>
      </c>
    </row>
    <row r="11" spans="1:15" ht="21.95" customHeight="1" x14ac:dyDescent="0.25">
      <c r="A11" s="45" t="s">
        <v>18</v>
      </c>
      <c r="B11" s="45" t="s">
        <v>146</v>
      </c>
      <c r="C11" s="45" t="s">
        <v>20</v>
      </c>
      <c r="D11" s="142" t="s">
        <v>21</v>
      </c>
      <c r="E11" s="45" t="s">
        <v>146</v>
      </c>
      <c r="F11" s="45" t="s">
        <v>147</v>
      </c>
      <c r="G11" s="45" t="s">
        <v>148</v>
      </c>
      <c r="H11" s="45" t="s">
        <v>149</v>
      </c>
      <c r="I11" s="45" t="s">
        <v>123</v>
      </c>
      <c r="J11" s="137">
        <v>45655</v>
      </c>
      <c r="K11" s="45" t="s">
        <v>150</v>
      </c>
      <c r="L11" s="138">
        <v>16500000</v>
      </c>
      <c r="M11" s="140" t="s">
        <v>151</v>
      </c>
      <c r="N11" s="49">
        <v>1741</v>
      </c>
      <c r="O11" s="130" t="s">
        <v>113</v>
      </c>
    </row>
    <row r="12" spans="1:15" ht="21.95" customHeight="1" x14ac:dyDescent="0.25">
      <c r="A12" s="45" t="s">
        <v>18</v>
      </c>
      <c r="B12" s="45" t="s">
        <v>152</v>
      </c>
      <c r="C12" s="45" t="s">
        <v>20</v>
      </c>
      <c r="D12" s="142" t="s">
        <v>153</v>
      </c>
      <c r="E12" s="45" t="s">
        <v>152</v>
      </c>
      <c r="F12" s="129" t="s">
        <v>154</v>
      </c>
      <c r="G12" s="45" t="s">
        <v>155</v>
      </c>
      <c r="H12" s="45"/>
      <c r="I12" s="45" t="s">
        <v>156</v>
      </c>
      <c r="J12" s="137">
        <v>45654</v>
      </c>
      <c r="K12" s="45" t="s">
        <v>157</v>
      </c>
      <c r="L12" s="138">
        <v>605104069</v>
      </c>
      <c r="M12" s="140" t="s">
        <v>158</v>
      </c>
      <c r="N12" s="49">
        <v>1855</v>
      </c>
      <c r="O12" s="130" t="s">
        <v>99</v>
      </c>
    </row>
    <row r="13" spans="1:15" ht="21.95" customHeight="1" x14ac:dyDescent="0.25">
      <c r="A13" s="45" t="s">
        <v>18</v>
      </c>
      <c r="B13" s="45" t="s">
        <v>159</v>
      </c>
      <c r="C13" s="45" t="s">
        <v>20</v>
      </c>
      <c r="D13" s="142" t="s">
        <v>153</v>
      </c>
      <c r="E13" s="45" t="s">
        <v>159</v>
      </c>
      <c r="F13" s="129" t="s">
        <v>160</v>
      </c>
      <c r="G13" s="45" t="s">
        <v>161</v>
      </c>
      <c r="H13" s="49" t="s">
        <v>162</v>
      </c>
      <c r="I13" s="45" t="s">
        <v>123</v>
      </c>
      <c r="J13" s="137">
        <v>45649</v>
      </c>
      <c r="K13" s="45" t="s">
        <v>163</v>
      </c>
      <c r="L13" s="138">
        <v>331100591</v>
      </c>
      <c r="M13" s="139" t="s">
        <v>164</v>
      </c>
      <c r="N13" s="49" t="s">
        <v>165</v>
      </c>
      <c r="O13" s="130" t="s">
        <v>166</v>
      </c>
    </row>
    <row r="14" spans="1:15" ht="21.95" customHeight="1" x14ac:dyDescent="0.25">
      <c r="A14" s="45" t="s">
        <v>18</v>
      </c>
      <c r="B14" s="45" t="s">
        <v>167</v>
      </c>
      <c r="C14" s="45" t="s">
        <v>168</v>
      </c>
      <c r="D14" s="142" t="s">
        <v>169</v>
      </c>
      <c r="E14" s="45" t="s">
        <v>167</v>
      </c>
      <c r="F14" s="129" t="s">
        <v>170</v>
      </c>
      <c r="G14" s="45" t="s">
        <v>171</v>
      </c>
      <c r="H14" s="49" t="s">
        <v>172</v>
      </c>
      <c r="I14" s="45" t="s">
        <v>123</v>
      </c>
      <c r="J14" s="137">
        <v>45654</v>
      </c>
      <c r="K14" s="45" t="s">
        <v>173</v>
      </c>
      <c r="L14" s="138">
        <v>400537544</v>
      </c>
      <c r="M14" s="139" t="s">
        <v>174</v>
      </c>
      <c r="N14" s="49">
        <v>2024</v>
      </c>
      <c r="O14" s="130" t="s">
        <v>175</v>
      </c>
    </row>
    <row r="15" spans="1:15" ht="21.95" customHeight="1" x14ac:dyDescent="0.25">
      <c r="A15" s="141" t="s">
        <v>18</v>
      </c>
      <c r="B15" s="45" t="s">
        <v>176</v>
      </c>
      <c r="C15" s="45" t="s">
        <v>20</v>
      </c>
      <c r="D15" s="142" t="s">
        <v>177</v>
      </c>
      <c r="E15" s="45" t="s">
        <v>176</v>
      </c>
      <c r="F15" s="129" t="s">
        <v>178</v>
      </c>
      <c r="G15" s="45" t="s">
        <v>179</v>
      </c>
      <c r="H15" s="130"/>
      <c r="I15" s="130" t="s">
        <v>180</v>
      </c>
      <c r="J15" s="137">
        <v>45655</v>
      </c>
      <c r="K15" s="45" t="s">
        <v>181</v>
      </c>
      <c r="L15" s="138">
        <v>331000000</v>
      </c>
      <c r="M15" s="139" t="s">
        <v>182</v>
      </c>
      <c r="N15" s="49">
        <v>1712</v>
      </c>
      <c r="O15" s="130" t="s">
        <v>75</v>
      </c>
    </row>
    <row r="16" spans="1:15" ht="21.95" customHeight="1" x14ac:dyDescent="0.25">
      <c r="A16" s="141" t="s">
        <v>18</v>
      </c>
      <c r="B16" s="45" t="s">
        <v>183</v>
      </c>
      <c r="C16" s="45" t="s">
        <v>20</v>
      </c>
      <c r="D16" s="45" t="s">
        <v>89</v>
      </c>
      <c r="E16" s="45" t="s">
        <v>183</v>
      </c>
      <c r="F16" s="45" t="s">
        <v>184</v>
      </c>
      <c r="G16" s="45" t="s">
        <v>185</v>
      </c>
      <c r="H16" s="131"/>
      <c r="I16" s="131" t="s">
        <v>186</v>
      </c>
      <c r="J16" s="137">
        <v>45654</v>
      </c>
      <c r="K16" s="45" t="s">
        <v>163</v>
      </c>
      <c r="L16" s="52">
        <v>157809292</v>
      </c>
      <c r="M16" s="139" t="s">
        <v>187</v>
      </c>
      <c r="N16" s="49">
        <v>1671</v>
      </c>
      <c r="O16" s="130" t="s">
        <v>188</v>
      </c>
    </row>
    <row r="17" spans="1:15" ht="21.95" customHeight="1" x14ac:dyDescent="0.25">
      <c r="A17" s="141" t="s">
        <v>18</v>
      </c>
      <c r="B17" s="45" t="s">
        <v>189</v>
      </c>
      <c r="C17" s="45" t="s">
        <v>20</v>
      </c>
      <c r="D17" s="45" t="s">
        <v>89</v>
      </c>
      <c r="E17" s="45" t="s">
        <v>189</v>
      </c>
      <c r="F17" s="45" t="s">
        <v>190</v>
      </c>
      <c r="G17" s="45" t="s">
        <v>191</v>
      </c>
      <c r="H17" s="130" t="s">
        <v>192</v>
      </c>
      <c r="I17" s="130" t="s">
        <v>123</v>
      </c>
      <c r="J17" s="137">
        <v>45654</v>
      </c>
      <c r="K17" s="45" t="s">
        <v>92</v>
      </c>
      <c r="L17" s="52">
        <v>330483515</v>
      </c>
      <c r="M17" s="139" t="s">
        <v>193</v>
      </c>
      <c r="N17" s="49">
        <v>1728</v>
      </c>
      <c r="O17" s="130" t="s">
        <v>105</v>
      </c>
    </row>
    <row r="18" spans="1:15" ht="21.95" customHeight="1" x14ac:dyDescent="0.25">
      <c r="A18" s="141" t="s">
        <v>18</v>
      </c>
      <c r="B18" s="45" t="s">
        <v>194</v>
      </c>
      <c r="C18" s="45" t="s">
        <v>20</v>
      </c>
      <c r="D18" s="45" t="s">
        <v>89</v>
      </c>
      <c r="E18" s="45" t="s">
        <v>194</v>
      </c>
      <c r="F18" s="45" t="s">
        <v>195</v>
      </c>
      <c r="G18" s="45" t="s">
        <v>196</v>
      </c>
      <c r="H18" s="130" t="s">
        <v>197</v>
      </c>
      <c r="I18" s="130" t="s">
        <v>123</v>
      </c>
      <c r="J18" s="137">
        <v>45654</v>
      </c>
      <c r="K18" s="45" t="s">
        <v>92</v>
      </c>
      <c r="L18" s="52">
        <v>141247907</v>
      </c>
      <c r="M18" s="139" t="s">
        <v>198</v>
      </c>
      <c r="N18" s="49">
        <v>1631</v>
      </c>
      <c r="O18" s="130" t="s">
        <v>103</v>
      </c>
    </row>
    <row r="19" spans="1:15" ht="21.95" customHeight="1" x14ac:dyDescent="0.25">
      <c r="A19" s="141" t="s">
        <v>18</v>
      </c>
      <c r="B19" s="45" t="s">
        <v>199</v>
      </c>
      <c r="C19" s="45" t="s">
        <v>20</v>
      </c>
      <c r="D19" s="45" t="s">
        <v>89</v>
      </c>
      <c r="E19" s="45" t="s">
        <v>199</v>
      </c>
      <c r="F19" s="45" t="s">
        <v>200</v>
      </c>
      <c r="G19" s="45" t="s">
        <v>201</v>
      </c>
      <c r="H19" s="130" t="s">
        <v>202</v>
      </c>
      <c r="I19" s="130" t="s">
        <v>123</v>
      </c>
      <c r="J19" s="137" t="s">
        <v>203</v>
      </c>
      <c r="K19" s="45" t="s">
        <v>163</v>
      </c>
      <c r="L19" s="52">
        <v>292865070</v>
      </c>
      <c r="M19" s="140" t="s">
        <v>204</v>
      </c>
      <c r="N19" s="49">
        <v>1710</v>
      </c>
      <c r="O19" s="130" t="s">
        <v>98</v>
      </c>
    </row>
    <row r="20" spans="1:15" ht="21.95" customHeight="1" x14ac:dyDescent="0.25">
      <c r="A20" s="141" t="s">
        <v>18</v>
      </c>
      <c r="B20" s="45" t="s">
        <v>205</v>
      </c>
      <c r="C20" s="45" t="s">
        <v>20</v>
      </c>
      <c r="D20" s="45" t="s">
        <v>89</v>
      </c>
      <c r="E20" s="45" t="s">
        <v>205</v>
      </c>
      <c r="F20" s="45" t="s">
        <v>206</v>
      </c>
      <c r="G20" s="45" t="s">
        <v>107</v>
      </c>
      <c r="H20" s="130">
        <v>79867234</v>
      </c>
      <c r="I20" s="130" t="s">
        <v>123</v>
      </c>
      <c r="J20" s="137" t="s">
        <v>207</v>
      </c>
      <c r="K20" s="45" t="s">
        <v>163</v>
      </c>
      <c r="L20" s="52">
        <v>229926663</v>
      </c>
      <c r="M20" s="140" t="s">
        <v>208</v>
      </c>
      <c r="N20" s="49">
        <v>1728</v>
      </c>
      <c r="O20" s="130" t="s">
        <v>106</v>
      </c>
    </row>
    <row r="21" spans="1:15" ht="21.95" customHeight="1" x14ac:dyDescent="0.25">
      <c r="A21" s="141" t="s">
        <v>18</v>
      </c>
      <c r="B21" s="45" t="s">
        <v>209</v>
      </c>
      <c r="C21" s="45" t="s">
        <v>20</v>
      </c>
      <c r="D21" s="45" t="s">
        <v>89</v>
      </c>
      <c r="E21" s="45" t="s">
        <v>209</v>
      </c>
      <c r="F21" s="45" t="s">
        <v>210</v>
      </c>
      <c r="G21" s="45" t="s">
        <v>211</v>
      </c>
      <c r="H21" s="130" t="s">
        <v>212</v>
      </c>
      <c r="I21" s="130" t="s">
        <v>123</v>
      </c>
      <c r="J21" s="137" t="s">
        <v>207</v>
      </c>
      <c r="K21" s="45" t="s">
        <v>181</v>
      </c>
      <c r="L21" s="52">
        <v>162811352</v>
      </c>
      <c r="M21" s="140" t="s">
        <v>213</v>
      </c>
      <c r="N21" s="49" t="s">
        <v>214</v>
      </c>
      <c r="O21" s="130" t="s">
        <v>215</v>
      </c>
    </row>
    <row r="22" spans="1:15" ht="21.95" customHeight="1" x14ac:dyDescent="0.25">
      <c r="A22" s="143" t="s">
        <v>18</v>
      </c>
      <c r="B22" s="36" t="s">
        <v>216</v>
      </c>
      <c r="C22" s="45" t="s">
        <v>20</v>
      </c>
      <c r="D22" s="36" t="s">
        <v>89</v>
      </c>
      <c r="E22" s="36" t="s">
        <v>216</v>
      </c>
      <c r="F22" s="36" t="s">
        <v>217</v>
      </c>
      <c r="G22" s="36" t="s">
        <v>218</v>
      </c>
      <c r="H22" s="103" t="s">
        <v>219</v>
      </c>
      <c r="I22" s="103" t="s">
        <v>123</v>
      </c>
      <c r="J22" s="144" t="s">
        <v>203</v>
      </c>
      <c r="K22" s="36" t="s">
        <v>220</v>
      </c>
      <c r="L22" s="97">
        <v>265353482.33000001</v>
      </c>
      <c r="M22" s="145" t="s">
        <v>221</v>
      </c>
      <c r="N22" s="49">
        <v>1830</v>
      </c>
      <c r="O22" s="130" t="s">
        <v>101</v>
      </c>
    </row>
    <row r="23" spans="1:15" ht="21.95" customHeight="1" x14ac:dyDescent="0.25">
      <c r="A23" s="143" t="s">
        <v>18</v>
      </c>
      <c r="B23" s="36" t="s">
        <v>222</v>
      </c>
      <c r="C23" s="45" t="s">
        <v>223</v>
      </c>
      <c r="D23" s="36" t="s">
        <v>224</v>
      </c>
      <c r="E23" s="36" t="s">
        <v>222</v>
      </c>
      <c r="F23" s="36" t="s">
        <v>225</v>
      </c>
      <c r="G23" s="36" t="s">
        <v>226</v>
      </c>
      <c r="H23" s="132" t="s">
        <v>227</v>
      </c>
      <c r="I23" s="132" t="s">
        <v>123</v>
      </c>
      <c r="J23" s="144">
        <v>45655</v>
      </c>
      <c r="K23" s="36" t="s">
        <v>228</v>
      </c>
      <c r="L23" s="97">
        <v>575150000</v>
      </c>
      <c r="M23" s="140" t="s">
        <v>229</v>
      </c>
      <c r="N23" s="146">
        <v>1739</v>
      </c>
      <c r="O23" s="130" t="s">
        <v>230</v>
      </c>
    </row>
    <row r="24" spans="1:15" ht="21.95" customHeight="1" x14ac:dyDescent="0.25">
      <c r="A24" s="143" t="s">
        <v>18</v>
      </c>
      <c r="B24" s="36" t="s">
        <v>231</v>
      </c>
      <c r="C24" s="36" t="s">
        <v>232</v>
      </c>
      <c r="D24" s="36" t="s">
        <v>224</v>
      </c>
      <c r="E24" s="36" t="s">
        <v>231</v>
      </c>
      <c r="F24" s="36" t="s">
        <v>233</v>
      </c>
      <c r="G24" s="36" t="s">
        <v>234</v>
      </c>
      <c r="H24" s="103" t="s">
        <v>235</v>
      </c>
      <c r="I24" s="103" t="s">
        <v>123</v>
      </c>
      <c r="J24" s="144">
        <v>45654</v>
      </c>
      <c r="K24" s="36" t="s">
        <v>236</v>
      </c>
      <c r="L24" s="52">
        <v>133448683</v>
      </c>
      <c r="M24" s="140" t="s">
        <v>237</v>
      </c>
      <c r="N24" s="49">
        <v>1710</v>
      </c>
      <c r="O24" s="130" t="s">
        <v>238</v>
      </c>
    </row>
    <row r="25" spans="1:15" ht="21.95" customHeight="1" x14ac:dyDescent="0.25">
      <c r="A25" s="143" t="s">
        <v>18</v>
      </c>
      <c r="B25" s="36" t="s">
        <v>239</v>
      </c>
      <c r="C25" s="36" t="s">
        <v>20</v>
      </c>
      <c r="D25" s="36" t="s">
        <v>224</v>
      </c>
      <c r="E25" s="36" t="s">
        <v>239</v>
      </c>
      <c r="F25" s="36" t="s">
        <v>240</v>
      </c>
      <c r="G25" s="36" t="s">
        <v>241</v>
      </c>
      <c r="H25" s="132">
        <v>830080498</v>
      </c>
      <c r="I25" s="132"/>
      <c r="J25" s="144">
        <v>45653</v>
      </c>
      <c r="K25" s="36" t="s">
        <v>242</v>
      </c>
      <c r="L25" s="97">
        <v>70000000</v>
      </c>
      <c r="M25" s="145" t="s">
        <v>243</v>
      </c>
      <c r="N25" s="49"/>
      <c r="O25" s="130"/>
    </row>
    <row r="26" spans="1:15" ht="21.95" customHeight="1" x14ac:dyDescent="0.25">
      <c r="A26" s="143" t="s">
        <v>18</v>
      </c>
      <c r="B26" s="36" t="s">
        <v>244</v>
      </c>
      <c r="C26" s="36" t="s">
        <v>245</v>
      </c>
      <c r="D26" s="41" t="s">
        <v>246</v>
      </c>
      <c r="E26" s="36" t="s">
        <v>244</v>
      </c>
      <c r="F26" s="108" t="s">
        <v>247</v>
      </c>
      <c r="G26" s="36" t="s">
        <v>248</v>
      </c>
      <c r="H26" s="103" t="s">
        <v>249</v>
      </c>
      <c r="I26" s="103"/>
      <c r="J26" s="144">
        <v>45655</v>
      </c>
      <c r="K26" s="36" t="s">
        <v>163</v>
      </c>
      <c r="L26" s="97">
        <v>22834148</v>
      </c>
      <c r="M26" s="145" t="s">
        <v>250</v>
      </c>
      <c r="N26" s="146">
        <v>1699</v>
      </c>
      <c r="O26" s="130" t="s">
        <v>102</v>
      </c>
    </row>
    <row r="27" spans="1:15" ht="21.95" customHeight="1" x14ac:dyDescent="0.25">
      <c r="A27" s="143" t="s">
        <v>18</v>
      </c>
      <c r="B27" s="36" t="s">
        <v>251</v>
      </c>
      <c r="C27" s="36" t="s">
        <v>20</v>
      </c>
      <c r="D27" s="41" t="s">
        <v>246</v>
      </c>
      <c r="E27" s="36" t="s">
        <v>251</v>
      </c>
      <c r="F27" s="36" t="s">
        <v>252</v>
      </c>
      <c r="G27" s="36" t="s">
        <v>253</v>
      </c>
      <c r="H27" s="103" t="s">
        <v>254</v>
      </c>
      <c r="I27" s="103"/>
      <c r="J27" s="144">
        <v>45654</v>
      </c>
      <c r="K27" s="36" t="s">
        <v>124</v>
      </c>
      <c r="L27" s="97">
        <v>21299994</v>
      </c>
      <c r="M27" s="145" t="s">
        <v>255</v>
      </c>
      <c r="N27" s="146">
        <v>2024</v>
      </c>
      <c r="O27" s="130" t="s">
        <v>100</v>
      </c>
    </row>
    <row r="28" spans="1:15" ht="21.95" customHeight="1" x14ac:dyDescent="0.25">
      <c r="A28" s="143" t="s">
        <v>18</v>
      </c>
      <c r="B28" s="36" t="s">
        <v>256</v>
      </c>
      <c r="C28" s="36" t="s">
        <v>20</v>
      </c>
      <c r="D28" s="41" t="s">
        <v>246</v>
      </c>
      <c r="E28" s="36" t="s">
        <v>256</v>
      </c>
      <c r="F28" s="36" t="s">
        <v>257</v>
      </c>
      <c r="G28" s="36" t="s">
        <v>258</v>
      </c>
      <c r="H28" s="132" t="s">
        <v>259</v>
      </c>
      <c r="I28" s="132"/>
      <c r="J28" s="144">
        <v>45653</v>
      </c>
      <c r="K28" s="36" t="s">
        <v>260</v>
      </c>
      <c r="L28" s="97">
        <v>22740000</v>
      </c>
      <c r="M28" s="147" t="s">
        <v>261</v>
      </c>
      <c r="N28" s="49"/>
      <c r="O28" s="130"/>
    </row>
    <row r="29" spans="1:15" ht="21.95" customHeight="1" x14ac:dyDescent="0.25">
      <c r="A29" s="143" t="s">
        <v>18</v>
      </c>
      <c r="B29" s="36" t="s">
        <v>262</v>
      </c>
      <c r="C29" s="36" t="s">
        <v>263</v>
      </c>
      <c r="D29" s="36" t="s">
        <v>264</v>
      </c>
      <c r="E29" s="36" t="s">
        <v>262</v>
      </c>
      <c r="F29" s="36" t="s">
        <v>265</v>
      </c>
      <c r="G29" s="36" t="s">
        <v>108</v>
      </c>
      <c r="H29" s="132"/>
      <c r="I29" s="132" t="s">
        <v>266</v>
      </c>
      <c r="J29" s="144">
        <v>45654</v>
      </c>
      <c r="K29" s="36" t="s">
        <v>157</v>
      </c>
      <c r="L29" s="97">
        <v>7425076621</v>
      </c>
      <c r="M29" s="147" t="s">
        <v>267</v>
      </c>
      <c r="N29" s="49">
        <v>1734</v>
      </c>
      <c r="O29" s="130" t="s">
        <v>110</v>
      </c>
    </row>
    <row r="30" spans="1:15" ht="21.95" customHeight="1" x14ac:dyDescent="0.25">
      <c r="A30" s="143" t="s">
        <v>18</v>
      </c>
      <c r="B30" s="36" t="s">
        <v>268</v>
      </c>
      <c r="C30" s="36" t="s">
        <v>263</v>
      </c>
      <c r="D30" s="36" t="s">
        <v>264</v>
      </c>
      <c r="E30" s="36" t="s">
        <v>268</v>
      </c>
      <c r="F30" s="36" t="s">
        <v>269</v>
      </c>
      <c r="G30" s="36" t="s">
        <v>270</v>
      </c>
      <c r="H30" s="132"/>
      <c r="I30" s="132" t="s">
        <v>271</v>
      </c>
      <c r="J30" s="137">
        <v>45654</v>
      </c>
      <c r="K30" s="45" t="s">
        <v>92</v>
      </c>
      <c r="L30" s="52">
        <v>1391957233</v>
      </c>
      <c r="M30" s="147" t="s">
        <v>272</v>
      </c>
      <c r="N30" s="49">
        <v>1719</v>
      </c>
      <c r="O30" s="130" t="s">
        <v>104</v>
      </c>
    </row>
    <row r="31" spans="1:15" ht="21.95" customHeight="1" x14ac:dyDescent="0.25">
      <c r="A31" s="143" t="s">
        <v>18</v>
      </c>
      <c r="B31" s="36" t="s">
        <v>273</v>
      </c>
      <c r="C31" s="36" t="s">
        <v>263</v>
      </c>
      <c r="D31" s="36" t="s">
        <v>264</v>
      </c>
      <c r="E31" s="36" t="s">
        <v>273</v>
      </c>
      <c r="F31" s="36" t="s">
        <v>274</v>
      </c>
      <c r="G31" s="36" t="s">
        <v>275</v>
      </c>
      <c r="H31" s="132"/>
      <c r="I31" s="132" t="s">
        <v>276</v>
      </c>
      <c r="J31" s="148">
        <v>45654</v>
      </c>
      <c r="K31" s="67" t="s">
        <v>163</v>
      </c>
      <c r="L31" s="133">
        <v>423000000</v>
      </c>
      <c r="M31" s="140" t="s">
        <v>277</v>
      </c>
      <c r="N31" s="146">
        <v>1699</v>
      </c>
      <c r="O31" s="130" t="s">
        <v>102</v>
      </c>
    </row>
    <row r="32" spans="1:15" ht="21.95" customHeight="1" x14ac:dyDescent="0.25">
      <c r="A32" s="143" t="s">
        <v>18</v>
      </c>
      <c r="B32" s="36" t="s">
        <v>278</v>
      </c>
      <c r="C32" s="36" t="s">
        <v>245</v>
      </c>
      <c r="D32" s="36" t="s">
        <v>279</v>
      </c>
      <c r="E32" s="36" t="s">
        <v>278</v>
      </c>
      <c r="F32" s="36" t="s">
        <v>280</v>
      </c>
      <c r="G32" s="36" t="s">
        <v>281</v>
      </c>
      <c r="H32" s="132" t="s">
        <v>282</v>
      </c>
      <c r="I32" s="132"/>
      <c r="J32" s="144">
        <v>45654</v>
      </c>
      <c r="K32" s="92" t="s">
        <v>157</v>
      </c>
      <c r="L32" s="52">
        <v>899951152</v>
      </c>
      <c r="M32" s="149" t="s">
        <v>283</v>
      </c>
      <c r="N32" s="146">
        <v>1734</v>
      </c>
      <c r="O32" s="130" t="s">
        <v>284</v>
      </c>
    </row>
    <row r="33" spans="1:15" ht="21.95" customHeight="1" x14ac:dyDescent="0.25">
      <c r="A33" s="143" t="s">
        <v>18</v>
      </c>
      <c r="B33" s="36" t="s">
        <v>285</v>
      </c>
      <c r="C33" s="36" t="s">
        <v>245</v>
      </c>
      <c r="D33" s="36" t="s">
        <v>279</v>
      </c>
      <c r="E33" s="36" t="s">
        <v>285</v>
      </c>
      <c r="F33" s="36" t="s">
        <v>286</v>
      </c>
      <c r="G33" s="36" t="s">
        <v>112</v>
      </c>
      <c r="H33" s="132" t="s">
        <v>287</v>
      </c>
      <c r="I33" s="132"/>
      <c r="J33" s="144">
        <v>45654</v>
      </c>
      <c r="K33" s="36" t="s">
        <v>92</v>
      </c>
      <c r="L33" s="134">
        <v>233141418</v>
      </c>
      <c r="M33" s="145" t="s">
        <v>288</v>
      </c>
      <c r="N33" s="146">
        <v>1734</v>
      </c>
      <c r="O33" s="130" t="s">
        <v>110</v>
      </c>
    </row>
    <row r="34" spans="1:15" ht="21.95" customHeight="1" x14ac:dyDescent="0.25">
      <c r="A34" s="143" t="s">
        <v>18</v>
      </c>
      <c r="B34" s="36" t="s">
        <v>289</v>
      </c>
      <c r="C34" s="36" t="s">
        <v>245</v>
      </c>
      <c r="D34" s="36" t="s">
        <v>279</v>
      </c>
      <c r="E34" s="36" t="s">
        <v>289</v>
      </c>
      <c r="F34" s="36" t="s">
        <v>290</v>
      </c>
      <c r="G34" s="36" t="s">
        <v>291</v>
      </c>
      <c r="H34" s="132" t="s">
        <v>292</v>
      </c>
      <c r="I34" s="132"/>
      <c r="J34" s="144">
        <v>45655</v>
      </c>
      <c r="K34" s="36" t="s">
        <v>92</v>
      </c>
      <c r="L34" s="135">
        <v>170519998.87</v>
      </c>
      <c r="M34" s="145" t="s">
        <v>293</v>
      </c>
      <c r="N34" s="49">
        <v>1719</v>
      </c>
      <c r="O34" s="130" t="s">
        <v>104</v>
      </c>
    </row>
    <row r="35" spans="1:15" ht="21.95" customHeight="1" x14ac:dyDescent="0.25">
      <c r="A35" s="141" t="s">
        <v>18</v>
      </c>
      <c r="B35" s="45" t="s">
        <v>294</v>
      </c>
      <c r="C35" s="45" t="s">
        <v>295</v>
      </c>
      <c r="D35" s="45" t="s">
        <v>279</v>
      </c>
      <c r="E35" s="45" t="s">
        <v>294</v>
      </c>
      <c r="F35" s="129" t="s">
        <v>296</v>
      </c>
      <c r="G35" s="45" t="s">
        <v>111</v>
      </c>
      <c r="H35" s="131"/>
      <c r="I35" s="150" t="s">
        <v>297</v>
      </c>
      <c r="J35" s="137">
        <v>45653</v>
      </c>
      <c r="K35" s="45" t="s">
        <v>163</v>
      </c>
      <c r="L35" s="52">
        <v>266451972</v>
      </c>
      <c r="M35" s="140" t="s">
        <v>298</v>
      </c>
      <c r="N35" s="146">
        <v>1734</v>
      </c>
      <c r="O35" s="130" t="s">
        <v>110</v>
      </c>
    </row>
    <row r="36" spans="1:15" ht="21.95" customHeight="1" x14ac:dyDescent="0.25">
      <c r="A36" s="60"/>
      <c r="B36" s="34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</row>
    <row r="37" spans="1:15" ht="21.95" customHeight="1" x14ac:dyDescent="0.25">
      <c r="A37" s="60"/>
      <c r="B37" s="34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</row>
    <row r="38" spans="1:15" x14ac:dyDescent="0.25">
      <c r="B38" s="21"/>
    </row>
    <row r="39" spans="1:15" ht="17.25" x14ac:dyDescent="0.25">
      <c r="A39" s="20"/>
    </row>
    <row r="40" spans="1:15" ht="16.5" x14ac:dyDescent="0.25">
      <c r="A40" s="16" t="s">
        <v>96</v>
      </c>
      <c r="B40" s="17"/>
    </row>
    <row r="41" spans="1:15" ht="16.5" x14ac:dyDescent="0.25">
      <c r="A41" s="16" t="s">
        <v>97</v>
      </c>
      <c r="B41" s="17"/>
    </row>
  </sheetData>
  <autoFilter ref="A4:O35" xr:uid="{450D5F3A-7EC7-42C6-82B3-C9B6CB205B53}"/>
  <hyperlinks>
    <hyperlink ref="A40" location="_ftnref1" display="_ftnref1" xr:uid="{622E8D4B-55C7-43C3-A8DE-69255606CC0E}"/>
    <hyperlink ref="A41" location="_ftnref2" display="_ftnref2" xr:uid="{AB8D38C8-990C-4BA1-B8A3-44CC4E539494}"/>
    <hyperlink ref="C4" location="_ftn1" display="_ftn1" xr:uid="{1C63D92A-DC6B-41C3-947B-FEC7CF98776C}"/>
    <hyperlink ref="D4" location="_ftn2" display="_ftn2" xr:uid="{908C6C3C-1981-4B1D-8DEE-79322C20148C}"/>
    <hyperlink ref="M5" r:id="rId1" xr:uid="{A30B94CB-D433-4E75-9C67-CD0ED3F56EE6}"/>
    <hyperlink ref="M7" r:id="rId2" xr:uid="{DBE72BCE-BAC9-4A31-8457-711C47278A05}"/>
    <hyperlink ref="M8" r:id="rId3" display="https://www.secop.gov.co/CO1ContractsManagement/Tendering/ProcurementContractEdit/View?docUniqueIdentifier=CO1.PCCNTR.7163395&amp;prevCtxUrl=https%3a%2f%2fwww.secop.gov.co%3a443%2fCO1ContractsManagement%2fTendering%2fProcurementContractManagement%2fIndex&amp;prevCtxLbl=Contratos+" xr:uid="{7F614139-238C-4C99-8C3E-380CC6424BFD}"/>
    <hyperlink ref="M6" r:id="rId4" xr:uid="{915E9471-650A-41AF-9BDC-D04A7AADC65C}"/>
    <hyperlink ref="M9" r:id="rId5" display="https://www.secop.gov.co/CO1ContractsManagement/Tendering/ProcurementContractEdit/View?docUniqueIdentifier=CO1.PCCNTR.7163192&amp;prevCtxUrl=https%3a%2f%2fwww.secop.gov.co%3a443%2fCO1ContractsManagement%2fTendering%2fProcurementContractManagement%2fIndex&amp;prevCtxLbl=Contratos+" xr:uid="{939D38EB-CD10-4399-9B15-6B1841E579E1}"/>
    <hyperlink ref="M10" r:id="rId6" display="https://www.secop.gov.co/CO1ContractsManagement/Tendering/ProcurementContractEdit/View?docUniqueIdentifier=CO1.PCCNTR.7163180&amp;prevCtxUrl=https%3a%2f%2fwww.secop.gov.co%3a443%2fCO1ContractsManagement%2fTendering%2fProcurementContractManagement%2fIndex&amp;prevCtxLbl=Contratos+" xr:uid="{0C0DF4F4-8197-4B73-9977-B8F14ECF6F0F}"/>
    <hyperlink ref="M11" r:id="rId7" xr:uid="{84DD2A0F-C71B-45EC-918F-6EC875A54D36}"/>
    <hyperlink ref="M12" r:id="rId8" xr:uid="{64ADFAC1-46A5-4525-BCEF-4697107A215C}"/>
    <hyperlink ref="M13" r:id="rId9" xr:uid="{B52F39DB-0B17-470A-9342-17180C74DB9E}"/>
    <hyperlink ref="M14" r:id="rId10" xr:uid="{117E1540-54B1-48D9-937A-3380617FD8F6}"/>
    <hyperlink ref="M15" r:id="rId11" xr:uid="{D0999724-3C06-4BE3-A85B-41BD9E5D6B5E}"/>
    <hyperlink ref="M19" r:id="rId12" xr:uid="{8501D53C-D953-4375-81E4-D2FE422E8416}"/>
    <hyperlink ref="M21" r:id="rId13" xr:uid="{1968CB24-0CD9-4182-BE6D-E35E22EA5557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FB1A2-B210-4E1F-8461-1CED9845A025}">
  <dimension ref="A1:O11"/>
  <sheetViews>
    <sheetView tabSelected="1" topLeftCell="A5" workbookViewId="0">
      <selection activeCell="A13" sqref="A13"/>
    </sheetView>
  </sheetViews>
  <sheetFormatPr baseColWidth="10" defaultColWidth="9.140625" defaultRowHeight="15" x14ac:dyDescent="0.25"/>
  <cols>
    <col min="1" max="7" width="16.7109375" customWidth="1"/>
    <col min="8" max="8" width="20.85546875" customWidth="1"/>
    <col min="9" max="12" width="16.7109375" customWidth="1"/>
    <col min="13" max="13" width="37" customWidth="1"/>
    <col min="14" max="14" width="20" customWidth="1"/>
    <col min="15" max="15" width="25" customWidth="1"/>
  </cols>
  <sheetData>
    <row r="1" spans="1:15" ht="20.25" x14ac:dyDescent="0.3">
      <c r="A1" s="1"/>
      <c r="B1" s="1"/>
      <c r="C1" s="2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6.5" x14ac:dyDescent="0.3">
      <c r="A2" s="1"/>
      <c r="B2" s="1"/>
      <c r="C2" s="12" t="s">
        <v>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17.25" x14ac:dyDescent="0.3">
      <c r="A3" s="1"/>
      <c r="B3" s="1"/>
      <c r="C3" s="3" t="s">
        <v>299</v>
      </c>
      <c r="D3" s="1"/>
      <c r="E3" s="1"/>
      <c r="F3" s="1"/>
      <c r="G3" s="1"/>
      <c r="H3" s="1"/>
      <c r="I3" s="1"/>
      <c r="J3" s="1"/>
      <c r="K3" s="1"/>
      <c r="L3" s="1"/>
      <c r="M3" s="13"/>
      <c r="N3" s="1"/>
    </row>
    <row r="4" spans="1:15" ht="67.5" x14ac:dyDescent="0.25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O4" s="4" t="s">
        <v>17</v>
      </c>
    </row>
    <row r="5" spans="1:15" ht="51" x14ac:dyDescent="0.25">
      <c r="A5" s="6" t="s">
        <v>18</v>
      </c>
      <c r="B5" s="6" t="s">
        <v>300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7"/>
      <c r="O5" s="7"/>
    </row>
    <row r="6" spans="1:1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7"/>
      <c r="O6" s="7"/>
    </row>
    <row r="7" spans="1:15" ht="17.25" x14ac:dyDescent="0.3">
      <c r="A7" s="8" t="s">
        <v>94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5" ht="15.75" x14ac:dyDescent="0.25">
      <c r="A8" s="14" t="s">
        <v>95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5" ht="17.25" x14ac:dyDescent="0.3">
      <c r="A9" s="22"/>
      <c r="B9" s="23"/>
      <c r="C9" s="23"/>
      <c r="D9" s="23"/>
      <c r="E9" s="23"/>
      <c r="F9" s="23"/>
      <c r="G9" s="23"/>
      <c r="H9" s="23"/>
      <c r="I9" s="23"/>
      <c r="J9" s="23"/>
    </row>
    <row r="10" spans="1:15" ht="16.5" x14ac:dyDescent="0.25">
      <c r="A10" s="10" t="s">
        <v>96</v>
      </c>
      <c r="B10" s="11"/>
    </row>
    <row r="11" spans="1:15" ht="16.5" x14ac:dyDescent="0.25">
      <c r="A11" s="10" t="s">
        <v>97</v>
      </c>
      <c r="B11" s="11"/>
    </row>
  </sheetData>
  <mergeCells count="1">
    <mergeCell ref="A9:J9"/>
  </mergeCells>
  <hyperlinks>
    <hyperlink ref="A10" location="_ftnref1" display="_ftnref1" xr:uid="{F71CA321-646A-4ACC-B409-0A0B6FD22AF3}"/>
    <hyperlink ref="A11" location="_ftnref2" display="_ftnref2" xr:uid="{755AD8C8-BA8F-4A34-9E37-AFF45CB0264D}"/>
    <hyperlink ref="C4" location="_ftn1" display="_ftn1" xr:uid="{38265F52-669E-48B7-9DDB-73AFBCC4C302}"/>
    <hyperlink ref="D4" location="_ftn2" display="_ftn2" xr:uid="{91B16B16-78E2-4931-BD4A-36DB2A35785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PRIMER PERIODO</vt:lpstr>
      <vt:lpstr>SEGUNDO PERIODO</vt:lpstr>
      <vt:lpstr>TERCER PERIODO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Giselle Consuelo Camargo Roncancio</dc:creator>
  <cp:keywords/>
  <dc:description/>
  <cp:lastModifiedBy>Giselle Consuelo Camargo Roncancio</cp:lastModifiedBy>
  <cp:revision/>
  <dcterms:created xsi:type="dcterms:W3CDTF">2025-01-17T18:30:48Z</dcterms:created>
  <dcterms:modified xsi:type="dcterms:W3CDTF">2025-01-22T22:58:04Z</dcterms:modified>
  <cp:category/>
  <cp:contentStatus/>
</cp:coreProperties>
</file>